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updateLinks="neve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ま\"/>
    </mc:Choice>
  </mc:AlternateContent>
  <xr:revisionPtr revIDLastSave="0" documentId="13_ncr:1_{AD1E0EA2-71CA-499B-858C-3F32E45F0685}" xr6:coauthVersionLast="36" xr6:coauthVersionMax="36" xr10:uidLastSave="{00000000-0000-0000-0000-000000000000}"/>
  <bookViews>
    <workbookView xWindow="0" yWindow="0" windowWidth="15360" windowHeight="763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E35" i="7"/>
  <c r="AM35" i="7"/>
  <c r="W35" i="7"/>
  <c r="E35" i="7"/>
  <c r="C35" i="7"/>
  <c r="DG34" i="7"/>
  <c r="CQ34" i="7"/>
  <c r="BY34" i="7"/>
  <c r="BG34" i="7"/>
  <c r="AO34" i="7"/>
  <c r="W34" i="7"/>
  <c r="E34" i="7"/>
  <c r="C34" i="7" s="1"/>
  <c r="U34" i="7" l="1"/>
  <c r="U35" i="7" s="1"/>
  <c r="U36" i="7"/>
  <c r="BE34" i="7" l="1"/>
  <c r="AM34" i="7"/>
  <c r="BW34" i="7" l="1"/>
  <c r="BW35" i="7" s="1"/>
  <c r="BW36" i="7" s="1"/>
  <c r="BW37" i="7" s="1"/>
  <c r="BW38" i="7" s="1"/>
  <c r="BW39" i="7" s="1"/>
  <c r="CO34" i="7"/>
</calcChain>
</file>

<file path=xl/sharedStrings.xml><?xml version="1.0" encoding="utf-8"?>
<sst xmlns="http://schemas.openxmlformats.org/spreadsheetml/2006/main" count="1078" uniqueCount="543">
  <si>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</si>
  <si>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</si>
  <si>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</si>
  <si>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</si>
  <si>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</si>
  <si>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</si>
  <si>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</si>
  <si>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</si>
  <si>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</si>
  <si>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</si>
  <si>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</si>
  <si>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</si>
  <si>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</si>
  <si>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</si>
  <si>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</si>
  <si>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</si>
  <si>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</si>
  <si>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地方債発行の抑制による地方債残高の減少、基金残高の上昇などにより将来負担比率は低下している。有形固定資産減価償却率はやや上昇傾向にあるが、埼玉県平均をやや下回っている状況である。公共施設等総合管理計画に基づき、今後、老朽化対策に積極的に取り組んでいくとともに、建設事業の実施にあたっては、PFIやPPPなどの手法を検討することで地方債の新規発行の抑制に努める。</t>
    <rPh sb="9" eb="11">
      <t>ヨクセイ</t>
    </rPh>
    <rPh sb="14" eb="16">
      <t>チホウ</t>
    </rPh>
    <rPh sb="16" eb="17">
      <t>サイ</t>
    </rPh>
    <rPh sb="17" eb="19">
      <t>ザンダカ</t>
    </rPh>
    <rPh sb="20" eb="22">
      <t>ゲンショウ</t>
    </rPh>
    <rPh sb="23" eb="27">
      <t>キキンザンダカ</t>
    </rPh>
    <rPh sb="28" eb="30">
      <t>ジョウショウ</t>
    </rPh>
    <rPh sb="72" eb="75">
      <t>サイタマケン</t>
    </rPh>
    <rPh sb="75" eb="77">
      <t>ヘイキン</t>
    </rPh>
    <rPh sb="80" eb="82">
      <t>シタマワ</t>
    </rPh>
    <rPh sb="86" eb="88">
      <t>ジョウキョウ</t>
    </rPh>
    <rPh sb="133" eb="135">
      <t>ケンセツ</t>
    </rPh>
    <rPh sb="135" eb="137">
      <t>ジギョウ</t>
    </rPh>
    <rPh sb="138" eb="140">
      <t>ジッシ</t>
    </rPh>
    <rPh sb="157" eb="159">
      <t>シュホウ</t>
    </rPh>
    <rPh sb="160" eb="162">
      <t>ケントウ</t>
    </rPh>
    <rPh sb="167" eb="169">
      <t>チホウ</t>
    </rPh>
    <rPh sb="169" eb="170">
      <t>サイ</t>
    </rPh>
    <rPh sb="171" eb="173">
      <t>シンキ</t>
    </rPh>
    <rPh sb="173" eb="175">
      <t>ハッコウ</t>
    </rPh>
    <rPh sb="176" eb="178">
      <t>ヨクセイ</t>
    </rPh>
    <rPh sb="179" eb="180">
      <t>ツト</t>
    </rPh>
    <phoneticPr fontId="2"/>
  </si>
  <si>
    <t xml:space="preserve">　
　地方債発行の抑制による地方債残高の減少、基金残高の上昇などにより将来負担比率は低下している。一方で、実質公債費比率は起債額の高かった広域ごみ処理施設等建設事業などの元金返済が開始したことにより、上昇傾向にある。建設事業の実施にあたっては、PFIやPPPなどの手法を検討することで地方債の新規発行の抑制に努めるとともに、行政改革大綱を中心とした経常的経費の削減に取り組む必要がある。
</t>
    <rPh sb="49" eb="51">
      <t>イッポウ</t>
    </rPh>
    <rPh sb="80" eb="82">
      <t>ジギョウ</t>
    </rPh>
    <rPh sb="100" eb="102">
      <t>ジョウショウ</t>
    </rPh>
    <rPh sb="102" eb="104">
      <t>ケイコウ</t>
    </rPh>
    <phoneticPr fontId="2"/>
  </si>
  <si>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</si>
  <si>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</si>
  <si>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</si>
  <si>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</si>
  <si>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</si>
  <si>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</si>
  <si>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</si>
  <si>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</si>
  <si>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</si>
  <si>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</si>
  <si>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</si>
  <si>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</si>
  <si>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</si>
  <si>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</si>
  <si>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</si>
  <si>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</si>
  <si>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</si>
  <si>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</si>
  <si>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</si>
  <si>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三芳町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</si>
  <si>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</si>
  <si>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</si>
  <si>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</si>
  <si>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</si>
  <si>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</si>
  <si>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</si>
  <si>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</si>
  <si>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</si>
  <si>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</si>
  <si>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</si>
  <si>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</si>
  <si>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</si>
  <si>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</si>
  <si>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</si>
  <si>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</si>
  <si>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</si>
  <si>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</si>
  <si>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</si>
  <si>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</si>
  <si>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</si>
  <si>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</si>
  <si>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</si>
  <si>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</si>
  <si>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</si>
  <si>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</si>
  <si>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</si>
  <si>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</si>
  <si>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</si>
  <si>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</si>
  <si>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</si>
  <si>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</si>
  <si>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</si>
  <si>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</si>
  <si>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</si>
  <si>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</si>
  <si>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</si>
  <si>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</si>
  <si>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</si>
  <si>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</si>
  <si>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</si>
  <si>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</si>
  <si>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</si>
  <si>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</si>
  <si>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</si>
  <si>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</si>
  <si>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</si>
  <si>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</si>
  <si>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4"/>
  </si>
  <si>
    <t>うち日本人(％)</t>
    <phoneticPr fontId="5"/>
  </si>
  <si>
    <t>-0.3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</si>
  <si>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</si>
  <si>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</si>
  <si>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</si>
  <si>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</si>
  <si>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</si>
  <si>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</si>
  <si>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</si>
  <si>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</si>
  <si>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</si>
  <si>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</si>
  <si>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</si>
  <si>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</si>
  <si>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</si>
  <si>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</si>
  <si>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</si>
  <si>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</si>
  <si>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</si>
  <si>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</si>
  <si>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</si>
  <si>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</si>
  <si>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</si>
  <si>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</si>
  <si>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</si>
  <si>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</si>
  <si>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</si>
  <si>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</si>
  <si>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</si>
  <si>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</si>
  <si>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</si>
  <si>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</si>
  <si>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</si>
  <si>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</si>
  <si>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</si>
  <si>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</si>
  <si>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</si>
  <si>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</si>
  <si>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</si>
  <si>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</si>
  <si>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</si>
  <si>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</si>
  <si>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</si>
  <si>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</si>
  <si>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</si>
  <si>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</si>
  <si>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</si>
  <si>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</si>
  <si>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</si>
  <si>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</si>
  <si>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</si>
  <si>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</si>
  <si>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</si>
  <si>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</si>
  <si>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</si>
  <si>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</si>
  <si>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</si>
  <si>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</si>
  <si>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</si>
  <si>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</si>
  <si>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埼玉県三芳町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</si>
  <si>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</si>
  <si>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</si>
  <si>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</si>
  <si>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</si>
  <si>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</si>
  <si>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</si>
  <si>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</si>
  <si>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</si>
  <si>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</si>
  <si>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</si>
  <si>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</si>
  <si>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</si>
  <si>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</si>
  <si>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</si>
  <si>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</si>
  <si>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</si>
  <si>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</si>
  <si>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</si>
  <si>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</si>
  <si>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</si>
  <si>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</si>
  <si>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</si>
  <si>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</si>
  <si>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</si>
  <si>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</si>
  <si>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</si>
  <si>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</si>
  <si>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</si>
  <si>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</si>
  <si>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</si>
  <si>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</si>
  <si>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</si>
  <si>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</si>
  <si>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</si>
  <si>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</si>
  <si>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</si>
  <si>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</si>
  <si>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</si>
  <si>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</si>
  <si>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</si>
  <si>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</si>
  <si>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</si>
  <si>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</si>
  <si>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</si>
  <si>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</si>
  <si>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</si>
  <si>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</si>
  <si>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</si>
  <si>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</si>
  <si>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</si>
  <si>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</si>
  <si>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</si>
  <si>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</si>
  <si>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</si>
  <si>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</si>
  <si>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</si>
  <si>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</si>
  <si>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</si>
  <si>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</si>
  <si>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</si>
  <si>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</si>
  <si>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</si>
  <si>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</si>
  <si>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</si>
  <si>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</si>
  <si>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</si>
  <si>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</si>
  <si>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</si>
  <si>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</si>
  <si>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</si>
  <si>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</si>
  <si>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</si>
  <si>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</si>
  <si>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</si>
  <si>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</si>
  <si>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</si>
  <si>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</si>
  <si>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</si>
  <si>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</si>
  <si>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</si>
  <si>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</si>
  <si>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</si>
  <si>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</si>
  <si>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</si>
  <si>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</si>
  <si>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</si>
  <si>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</si>
  <si>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</si>
  <si>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</si>
  <si>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</si>
  <si>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</si>
  <si>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</si>
  <si>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</si>
  <si>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</si>
  <si>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</si>
  <si>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</si>
  <si>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</si>
  <si>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</si>
  <si>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</si>
  <si>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</si>
  <si>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</si>
  <si>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</si>
  <si>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</si>
  <si>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</si>
  <si>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</si>
  <si>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</si>
  <si>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</si>
  <si>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</si>
  <si>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</si>
  <si>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</si>
  <si>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</si>
  <si>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</si>
  <si>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</si>
  <si>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</si>
  <si>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</si>
  <si>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</si>
  <si>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</si>
  <si>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</si>
  <si>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</si>
  <si>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</si>
  <si>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</si>
  <si>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</si>
  <si>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</si>
  <si>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</si>
  <si>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</si>
  <si>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</si>
  <si>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</si>
  <si>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</si>
  <si>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</si>
  <si>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</si>
  <si>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</si>
  <si>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</si>
  <si>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</si>
  <si>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</si>
  <si>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</si>
  <si>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</si>
  <si>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</si>
  <si>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</si>
  <si>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</si>
  <si>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</si>
  <si>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</si>
  <si>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</si>
  <si>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</si>
  <si>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</si>
  <si>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</si>
  <si>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</si>
  <si>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</si>
  <si>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</si>
  <si>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埼玉県三芳町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</si>
  <si>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</si>
  <si>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</si>
  <si>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</si>
  <si>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</si>
  <si>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</si>
  <si>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</si>
  <si>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</si>
  <si>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</si>
  <si>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</si>
  <si>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</si>
  <si>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</si>
  <si>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</si>
  <si>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</si>
  <si>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</si>
  <si>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</si>
  <si>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</si>
  <si>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</si>
  <si>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</si>
  <si>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</si>
  <si>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</si>
  <si>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三芳町土地開発公社</t>
    <rPh sb="0" eb="3">
      <t>ミヨシマチ</t>
    </rPh>
    <rPh sb="3" eb="5">
      <t>トチ</t>
    </rPh>
    <rPh sb="5" eb="7">
      <t>カイハツ</t>
    </rPh>
    <rPh sb="7" eb="9">
      <t>コウシャ</t>
    </rPh>
    <phoneticPr fontId="2"/>
  </si>
  <si>
    <t>-</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</si>
  <si>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</si>
  <si>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</si>
  <si>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</si>
  <si>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</si>
  <si>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</si>
  <si>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</si>
  <si>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</si>
  <si>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</si>
  <si>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</si>
  <si>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</si>
  <si>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</si>
  <si>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</si>
  <si>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</si>
  <si>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</si>
  <si>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</si>
  <si>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</si>
  <si>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</si>
  <si>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</si>
  <si>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</si>
  <si>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</si>
  <si>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</si>
  <si>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</si>
  <si>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</si>
  <si>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</si>
  <si>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</si>
  <si>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入間東部地区事務組合</t>
    <rPh sb="0" eb="2">
      <t>イルマ</t>
    </rPh>
    <rPh sb="2" eb="4">
      <t>トウブ</t>
    </rPh>
    <rPh sb="4" eb="10">
      <t>チクジムクミアイ</t>
    </rPh>
    <phoneticPr fontId="2"/>
  </si>
  <si>
    <t>埼玉県後期高齢者医療広域連合</t>
  </si>
  <si>
    <t>一般会計</t>
    <rPh sb="0" eb="2">
      <t>イッパン</t>
    </rPh>
    <rPh sb="2" eb="4">
      <t>カイケイ</t>
    </rPh>
    <phoneticPr fontId="25"/>
  </si>
  <si>
    <t>特別会計</t>
    <rPh sb="0" eb="2">
      <t>トクベツ</t>
    </rPh>
    <rPh sb="2" eb="4">
      <t>カイケイ</t>
    </rPh>
    <phoneticPr fontId="25"/>
  </si>
  <si>
    <t>埼玉県市町村総合事務組合</t>
  </si>
  <si>
    <t>交通災害特別会計</t>
    <rPh sb="0" eb="2">
      <t>コウツウ</t>
    </rPh>
    <rPh sb="2" eb="4">
      <t>サイガイ</t>
    </rPh>
    <rPh sb="4" eb="6">
      <t>トクベツ</t>
    </rPh>
    <rPh sb="6" eb="8">
      <t>カイケイ</t>
    </rPh>
    <phoneticPr fontId="25"/>
  </si>
  <si>
    <t>彩の国さいたま人づくり広域連合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</si>
  <si>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</si>
  <si>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</si>
  <si>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</si>
  <si>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</si>
  <si>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</si>
  <si>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</si>
  <si>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</si>
  <si>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</si>
  <si>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</si>
  <si>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</si>
  <si>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</si>
  <si>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</si>
  <si>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</si>
  <si>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</si>
  <si>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</si>
  <si>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</si>
  <si>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</si>
  <si>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</si>
  <si>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</si>
  <si>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</si>
  <si>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</si>
  <si>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</si>
  <si>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</si>
  <si>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</si>
  <si>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</si>
  <si>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</si>
  <si>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</si>
  <si>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</si>
  <si>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</si>
  <si>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</si>
  <si>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</si>
  <si>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</si>
  <si>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</si>
  <si>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</si>
  <si>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</si>
  <si>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</si>
  <si>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</si>
  <si>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</si>
  <si>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</si>
  <si>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</si>
  <si>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</si>
  <si>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</si>
  <si>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</si>
  <si>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</si>
  <si>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</si>
  <si>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</si>
  <si>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</si>
  <si>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</si>
  <si>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</si>
  <si>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</si>
  <si>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</si>
  <si>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</si>
  <si>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</si>
  <si>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</si>
  <si>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</si>
  <si>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</si>
  <si>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</si>
  <si>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</si>
  <si>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</si>
  <si>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</si>
  <si>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</si>
  <si>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</si>
  <si>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</si>
  <si>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</si>
  <si>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</si>
  <si>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</si>
  <si>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</si>
  <si>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</si>
  <si>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</si>
  <si>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</si>
  <si>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</si>
  <si>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</si>
  <si>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</si>
  <si>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</si>
  <si>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</si>
  <si>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</si>
  <si>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</si>
  <si>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</si>
  <si>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</si>
  <si>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</si>
  <si>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</si>
  <si>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</si>
  <si>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</si>
  <si>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</si>
  <si>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</si>
  <si>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</si>
  <si>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</si>
  <si>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</si>
  <si>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</si>
  <si>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</si>
  <si>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</si>
  <si>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</si>
  <si>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</si>
  <si>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</si>
  <si>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</si>
  <si>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</si>
  <si>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</si>
  <si>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</si>
  <si>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</si>
  <si>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</si>
  <si>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</si>
  <si>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</si>
  <si>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</si>
  <si>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</si>
  <si>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</si>
  <si>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</si>
  <si>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</si>
  <si>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</si>
  <si>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</si>
  <si>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</si>
  <si>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</si>
  <si>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</si>
  <si>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</si>
  <si>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</si>
  <si>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</si>
  <si>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</si>
  <si>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</si>
  <si>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</si>
  <si>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</si>
  <si>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</si>
  <si>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</si>
  <si>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</si>
  <si>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</si>
  <si>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</si>
  <si>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</si>
  <si>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</si>
  <si>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</si>
  <si>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</si>
  <si>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</si>
  <si>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1.47</t>
  </si>
  <si>
    <t>▲ 0.03</t>
  </si>
  <si>
    <t>会計</t>
    <rPh sb="0" eb="2">
      <t>カイケイ</t>
    </rPh>
    <phoneticPr fontId="5"/>
  </si>
  <si>
    <t>水道事業会計</t>
  </si>
  <si>
    <t>一般会計</t>
  </si>
  <si>
    <t>介護保険事業</t>
  </si>
  <si>
    <t>国民健康保険事業</t>
  </si>
  <si>
    <t>後期高齢者医療事業</t>
  </si>
  <si>
    <t>下水道事業特別会計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</si>
  <si>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</si>
  <si>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</si>
  <si>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</si>
  <si>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</si>
  <si>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</si>
  <si>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</si>
  <si>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</si>
  <si>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</si>
  <si>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</si>
  <si>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</si>
  <si>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</si>
  <si>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</si>
  <si>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</si>
  <si>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</si>
  <si>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</si>
  <si>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</si>
  <si>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</si>
  <si>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</si>
  <si>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</si>
  <si>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</si>
  <si>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</si>
  <si>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</si>
  <si>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</si>
  <si>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</si>
  <si>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</si>
  <si>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</si>
  <si>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</si>
  <si>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</si>
  <si>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</si>
  <si>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</si>
  <si>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</si>
  <si>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</si>
  <si>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</si>
  <si>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</si>
  <si>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</si>
  <si>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</si>
  <si>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</si>
  <si>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</si>
  <si>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</si>
  <si>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</si>
  <si>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</si>
  <si>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</si>
  <si>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</si>
  <si>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</si>
  <si>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</si>
  <si>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</si>
  <si>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</si>
  <si>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</si>
  <si>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まちづくり寄附基金</t>
    <rPh sb="5" eb="7">
      <t>キフ</t>
    </rPh>
    <rPh sb="7" eb="9">
      <t>キキン</t>
    </rPh>
    <phoneticPr fontId="37"/>
  </si>
  <si>
    <t>公共施設マネジメント基金</t>
    <rPh sb="0" eb="4">
      <t>コウキョウシセツ</t>
    </rPh>
    <rPh sb="10" eb="12">
      <t>キキン</t>
    </rPh>
    <phoneticPr fontId="37"/>
  </si>
  <si>
    <t>緑ぬくもり基金</t>
    <rPh sb="0" eb="1">
      <t>ミドリ</t>
    </rPh>
    <rPh sb="5" eb="7">
      <t>キキン</t>
    </rPh>
    <phoneticPr fontId="37"/>
  </si>
  <si>
    <t>高齢者福祉基金基金</t>
    <rPh sb="0" eb="3">
      <t>コウレイシャ</t>
    </rPh>
    <rPh sb="3" eb="5">
      <t>フクシ</t>
    </rPh>
    <rPh sb="5" eb="7">
      <t>キキン</t>
    </rPh>
    <rPh sb="7" eb="9">
      <t>キキン</t>
    </rPh>
    <phoneticPr fontId="37"/>
  </si>
  <si>
    <t>生涯学習施設整備基金</t>
    <rPh sb="0" eb="2">
      <t>ショウガイ</t>
    </rPh>
    <rPh sb="2" eb="4">
      <t>ガクシュウ</t>
    </rPh>
    <rPh sb="4" eb="6">
      <t>シセツ</t>
    </rPh>
    <rPh sb="6" eb="8">
      <t>セイビ</t>
    </rPh>
    <rPh sb="8" eb="10">
      <t>キキン</t>
    </rPh>
    <phoneticPr fontId="37"/>
  </si>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</sst>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1"/>
      <color rgb="FFFF0000"/>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double">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2" fillId="0" borderId="0" xfId="18" applyFont="1" applyAlignment="1">
      <alignment vertical="top"/>
    </xf>
    <xf numFmtId="0" fontId="25" fillId="0" borderId="0" xfId="18" applyFont="1">
      <alignment vertical="center"/>
    </xf>
    <xf numFmtId="0" fontId="34"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41" xfId="16" applyFont="1" applyFill="1" applyBorder="1" applyAlignment="1">
      <alignment horizontal="center" vertical="center"/>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84" xfId="12" applyNumberFormat="1" applyFont="1" applyBorder="1" applyAlignment="1" applyProtection="1">
      <alignment horizontal="right" vertical="center" shrinkToFit="1"/>
      <protection locked="0"/>
    </xf>
    <xf numFmtId="181" fontId="4" fillId="0" borderId="92"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3"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37102AD4-8B93-4E81-A41A-9BEF1E92D12E}"/>
    <cellStyle name="標準 2 3" xfId="10" xr:uid="{474BF522-376E-47D2-AACC-0D69F19574EA}"/>
    <cellStyle name="標準 3" xfId="11" xr:uid="{E0D4B2F2-8D52-4D7E-B4E0-B4C20818810B}"/>
    <cellStyle name="標準 4" xfId="20" xr:uid="{47FF10F4-D96D-4D9A-B161-F2962C1E07AB}"/>
    <cellStyle name="標準 4_APAHO401600" xfId="16" xr:uid="{7C9CBC65-824B-46AB-BD23-76ECBC453B98}"/>
    <cellStyle name="標準 4_APAHO4019001" xfId="19" xr:uid="{0462AB4C-DD08-4E50-84D9-F2A784112427}"/>
    <cellStyle name="標準 4_ZJ08_022012_青森市_2010" xfId="18" xr:uid="{5123CA84-BE63-4DE7-8EBE-BB24A131308E}"/>
    <cellStyle name="標準 6" xfId="7" xr:uid="{3EB03096-B4DD-4EEF-AF45-053092CA9E72}"/>
    <cellStyle name="標準 6_APAHO401000" xfId="9" xr:uid="{1E059FD0-BB29-44C2-BBB3-A7E45CB35670}"/>
    <cellStyle name="標準 6_APAHO401200_O-JJ1016-001-3_財政状況資料集(決算状況カード(各会計・関係団体))(Rev2)2" xfId="15" xr:uid="{6D877F01-8200-4F5F-AF42-D1D6BCFA34FD}"/>
    <cellStyle name="標準 6_APAHO402200_O-JJ1016-001-3_財政状況資料集(決算状況カード(各会計・関係団体))(Rev2)2" xfId="12" xr:uid="{375FB853-5B59-40F5-ACB8-1E4D806D492E}"/>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A28F08C1-2602-4B00-9C47-393E54EF9B48}"/>
    <cellStyle name="標準_O-JJ0722-001-3_決算状況カード(各会計・関係団体)_O-JJ1016-001-3_財政状況資料集(決算状況カード(各会計・関係団体))(Rev2)2" xfId="14" xr:uid="{6D82C631-77F8-40E6-B6FA-1832FBF39E73}"/>
    <cellStyle name="標準_O-JJ0722-001-8_連結実質赤字比率に係る赤字・黒字の構成分析" xfId="17" xr:uid="{F808045B-B32C-4E01-BC2A-00327637CA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4076-4FC0-A270-EA796D6ECF5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111774</c:v>
                </c:pt>
                <c:pt idx="1">
                  <c:v>91321</c:v>
                </c:pt>
                <c:pt idx="2">
                  <c:v>60231</c:v>
                </c:pt>
                <c:pt idx="3">
                  <c:v>31048</c:v>
                </c:pt>
                <c:pt idx="4">
                  <c:v>36613</c:v>
                </c:pt>
              </c:numCache>
            </c:numRef>
          </c:val>
          <c:smooth val="0"/>
          <c:extLst>
            <c:ext xmlns:c16="http://schemas.microsoft.com/office/drawing/2014/chart" uri="{C3380CC4-5D6E-409C-BE32-E72D297353CC}">
              <c16:uniqueId val="{00000001-4076-4FC0-A270-EA796D6ECF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7.54</c:v>
                </c:pt>
                <c:pt idx="1">
                  <c:v>9.66</c:v>
                </c:pt>
                <c:pt idx="2">
                  <c:v>10.06</c:v>
                </c:pt>
                <c:pt idx="3">
                  <c:v>8.4700000000000006</c:v>
                </c:pt>
                <c:pt idx="4">
                  <c:v>10.55</c:v>
                </c:pt>
              </c:numCache>
            </c:numRef>
          </c:val>
          <c:extLst>
            <c:ext xmlns:c16="http://schemas.microsoft.com/office/drawing/2014/chart" uri="{C3380CC4-5D6E-409C-BE32-E72D297353CC}">
              <c16:uniqueId val="{00000000-F046-46AD-88DA-34C8A2C8FD5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8.2100000000000009</c:v>
                </c:pt>
                <c:pt idx="1">
                  <c:v>6.43</c:v>
                </c:pt>
                <c:pt idx="2">
                  <c:v>6.3</c:v>
                </c:pt>
                <c:pt idx="3">
                  <c:v>7.47</c:v>
                </c:pt>
                <c:pt idx="4">
                  <c:v>10.52</c:v>
                </c:pt>
              </c:numCache>
            </c:numRef>
          </c:val>
          <c:extLst>
            <c:ext xmlns:c16="http://schemas.microsoft.com/office/drawing/2014/chart" uri="{C3380CC4-5D6E-409C-BE32-E72D297353CC}">
              <c16:uniqueId val="{00000001-F046-46AD-88DA-34C8A2C8FD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-1.47</c:v>
                </c:pt>
                <c:pt idx="1">
                  <c:v>0.59</c:v>
                </c:pt>
                <c:pt idx="2">
                  <c:v>0.38</c:v>
                </c:pt>
                <c:pt idx="3">
                  <c:v>-0.03</c:v>
                </c:pt>
                <c:pt idx="4">
                  <c:v>5.44</c:v>
                </c:pt>
              </c:numCache>
            </c:numRef>
          </c:val>
          <c:smooth val="0"/>
          <c:extLst>
            <c:ext xmlns:c16="http://schemas.microsoft.com/office/drawing/2014/chart" uri="{C3380CC4-5D6E-409C-BE32-E72D297353CC}">
              <c16:uniqueId val="{00000002-F046-46AD-88DA-34C8A2C8FD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4D1-447E-BCBF-D43F83CB4D5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D1-447E-BCBF-D43F83CB4D5E}"/>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4D1-447E-BCBF-D43F83CB4D5E}"/>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4D1-447E-BCBF-D43F83CB4D5E}"/>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0.59</c:v>
                </c:pt>
                <c:pt idx="2">
                  <c:v>#N/A</c:v>
                </c:pt>
                <c:pt idx="3">
                  <c:v>1.07</c:v>
                </c:pt>
                <c:pt idx="4">
                  <c:v>#N/A</c:v>
                </c:pt>
                <c:pt idx="5">
                  <c:v>1.06</c:v>
                </c:pt>
                <c:pt idx="6">
                  <c:v>#N/A</c:v>
                </c:pt>
                <c:pt idx="7">
                  <c:v>0.36</c:v>
                </c:pt>
                <c:pt idx="8">
                  <c:v>#N/A</c:v>
                </c:pt>
                <c:pt idx="9">
                  <c:v>0</c:v>
                </c:pt>
              </c:numCache>
            </c:numRef>
          </c:val>
          <c:extLst>
            <c:ext xmlns:c16="http://schemas.microsoft.com/office/drawing/2014/chart" uri="{C3380CC4-5D6E-409C-BE32-E72D297353CC}">
              <c16:uniqueId val="{00000004-D4D1-447E-BCBF-D43F83CB4D5E}"/>
            </c:ext>
          </c:extLst>
        </c:ser>
        <c:ser>
          <c:idx val="5"/>
          <c:order val="5"/>
          <c:tx>
            <c:strRef>
              <c:f>[1]データシート!$A$32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0.05</c:v>
                </c:pt>
                <c:pt idx="2">
                  <c:v>#N/A</c:v>
                </c:pt>
                <c:pt idx="3">
                  <c:v>0.09</c:v>
                </c:pt>
                <c:pt idx="4">
                  <c:v>#N/A</c:v>
                </c:pt>
                <c:pt idx="5">
                  <c:v>0.15</c:v>
                </c:pt>
                <c:pt idx="6">
                  <c:v>#N/A</c:v>
                </c:pt>
                <c:pt idx="7">
                  <c:v>0.06</c:v>
                </c:pt>
                <c:pt idx="8">
                  <c:v>#N/A</c:v>
                </c:pt>
                <c:pt idx="9">
                  <c:v>0.05</c:v>
                </c:pt>
              </c:numCache>
            </c:numRef>
          </c:val>
          <c:extLst>
            <c:ext xmlns:c16="http://schemas.microsoft.com/office/drawing/2014/chart" uri="{C3380CC4-5D6E-409C-BE32-E72D297353CC}">
              <c16:uniqueId val="{00000005-D4D1-447E-BCBF-D43F83CB4D5E}"/>
            </c:ext>
          </c:extLst>
        </c:ser>
        <c:ser>
          <c:idx val="6"/>
          <c:order val="6"/>
          <c:tx>
            <c:strRef>
              <c:f>[1]データシート!$A$33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1.01</c:v>
                </c:pt>
                <c:pt idx="2">
                  <c:v>#N/A</c:v>
                </c:pt>
                <c:pt idx="3">
                  <c:v>0.09</c:v>
                </c:pt>
                <c:pt idx="4">
                  <c:v>#N/A</c:v>
                </c:pt>
                <c:pt idx="5">
                  <c:v>1.04</c:v>
                </c:pt>
                <c:pt idx="6">
                  <c:v>#N/A</c:v>
                </c:pt>
                <c:pt idx="7">
                  <c:v>2.2799999999999998</c:v>
                </c:pt>
                <c:pt idx="8">
                  <c:v>#N/A</c:v>
                </c:pt>
                <c:pt idx="9">
                  <c:v>1.58</c:v>
                </c:pt>
              </c:numCache>
            </c:numRef>
          </c:val>
          <c:extLst>
            <c:ext xmlns:c16="http://schemas.microsoft.com/office/drawing/2014/chart" uri="{C3380CC4-5D6E-409C-BE32-E72D297353CC}">
              <c16:uniqueId val="{00000006-D4D1-447E-BCBF-D43F83CB4D5E}"/>
            </c:ext>
          </c:extLst>
        </c:ser>
        <c:ser>
          <c:idx val="7"/>
          <c:order val="7"/>
          <c:tx>
            <c:strRef>
              <c:f>[1]データシート!$A$34</c:f>
              <c:strCache>
                <c:ptCount val="1"/>
                <c:pt idx="0">
                  <c:v>介護保険事業</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0.28000000000000003</c:v>
                </c:pt>
                <c:pt idx="2">
                  <c:v>#N/A</c:v>
                </c:pt>
                <c:pt idx="3">
                  <c:v>1.0900000000000001</c:v>
                </c:pt>
                <c:pt idx="4">
                  <c:v>#N/A</c:v>
                </c:pt>
                <c:pt idx="5">
                  <c:v>1.3</c:v>
                </c:pt>
                <c:pt idx="6">
                  <c:v>#N/A</c:v>
                </c:pt>
                <c:pt idx="7">
                  <c:v>1.93</c:v>
                </c:pt>
                <c:pt idx="8">
                  <c:v>#N/A</c:v>
                </c:pt>
                <c:pt idx="9">
                  <c:v>1.86</c:v>
                </c:pt>
              </c:numCache>
            </c:numRef>
          </c:val>
          <c:extLst>
            <c:ext xmlns:c16="http://schemas.microsoft.com/office/drawing/2014/chart" uri="{C3380CC4-5D6E-409C-BE32-E72D297353CC}">
              <c16:uniqueId val="{00000007-D4D1-447E-BCBF-D43F83CB4D5E}"/>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7.53</c:v>
                </c:pt>
                <c:pt idx="2">
                  <c:v>#N/A</c:v>
                </c:pt>
                <c:pt idx="3">
                  <c:v>9.65</c:v>
                </c:pt>
                <c:pt idx="4">
                  <c:v>#N/A</c:v>
                </c:pt>
                <c:pt idx="5">
                  <c:v>10.06</c:v>
                </c:pt>
                <c:pt idx="6">
                  <c:v>#N/A</c:v>
                </c:pt>
                <c:pt idx="7">
                  <c:v>8.4700000000000006</c:v>
                </c:pt>
                <c:pt idx="8">
                  <c:v>#N/A</c:v>
                </c:pt>
                <c:pt idx="9">
                  <c:v>10.54</c:v>
                </c:pt>
              </c:numCache>
            </c:numRef>
          </c:val>
          <c:extLst>
            <c:ext xmlns:c16="http://schemas.microsoft.com/office/drawing/2014/chart" uri="{C3380CC4-5D6E-409C-BE32-E72D297353CC}">
              <c16:uniqueId val="{00000008-D4D1-447E-BCBF-D43F83CB4D5E}"/>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10.210000000000001</c:v>
                </c:pt>
                <c:pt idx="2">
                  <c:v>#N/A</c:v>
                </c:pt>
                <c:pt idx="3">
                  <c:v>11.44</c:v>
                </c:pt>
                <c:pt idx="4">
                  <c:v>#N/A</c:v>
                </c:pt>
                <c:pt idx="5">
                  <c:v>13.3</c:v>
                </c:pt>
                <c:pt idx="6">
                  <c:v>#N/A</c:v>
                </c:pt>
                <c:pt idx="7">
                  <c:v>14.79</c:v>
                </c:pt>
                <c:pt idx="8">
                  <c:v>#N/A</c:v>
                </c:pt>
                <c:pt idx="9">
                  <c:v>15.94</c:v>
                </c:pt>
              </c:numCache>
            </c:numRef>
          </c:val>
          <c:extLst>
            <c:ext xmlns:c16="http://schemas.microsoft.com/office/drawing/2014/chart" uri="{C3380CC4-5D6E-409C-BE32-E72D297353CC}">
              <c16:uniqueId val="{00000009-D4D1-447E-BCBF-D43F83CB4D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942</c:v>
                </c:pt>
                <c:pt idx="5">
                  <c:v>909</c:v>
                </c:pt>
                <c:pt idx="8">
                  <c:v>917</c:v>
                </c:pt>
                <c:pt idx="11">
                  <c:v>885</c:v>
                </c:pt>
                <c:pt idx="14">
                  <c:v>959</c:v>
                </c:pt>
              </c:numCache>
            </c:numRef>
          </c:val>
          <c:extLst>
            <c:ext xmlns:c16="http://schemas.microsoft.com/office/drawing/2014/chart" uri="{C3380CC4-5D6E-409C-BE32-E72D297353CC}">
              <c16:uniqueId val="{00000000-120F-407F-A642-B424438DBD4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0F-407F-A642-B424438DBD4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20F-407F-A642-B424438DBD4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88</c:v>
                </c:pt>
                <c:pt idx="3">
                  <c:v>113</c:v>
                </c:pt>
                <c:pt idx="6">
                  <c:v>97</c:v>
                </c:pt>
                <c:pt idx="9">
                  <c:v>83</c:v>
                </c:pt>
                <c:pt idx="12">
                  <c:v>106</c:v>
                </c:pt>
              </c:numCache>
            </c:numRef>
          </c:val>
          <c:extLst>
            <c:ext xmlns:c16="http://schemas.microsoft.com/office/drawing/2014/chart" uri="{C3380CC4-5D6E-409C-BE32-E72D297353CC}">
              <c16:uniqueId val="{00000003-120F-407F-A642-B424438DBD4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199</c:v>
                </c:pt>
                <c:pt idx="3">
                  <c:v>183</c:v>
                </c:pt>
                <c:pt idx="6">
                  <c:v>164</c:v>
                </c:pt>
                <c:pt idx="9">
                  <c:v>140</c:v>
                </c:pt>
                <c:pt idx="12">
                  <c:v>136</c:v>
                </c:pt>
              </c:numCache>
            </c:numRef>
          </c:val>
          <c:extLst>
            <c:ext xmlns:c16="http://schemas.microsoft.com/office/drawing/2014/chart" uri="{C3380CC4-5D6E-409C-BE32-E72D297353CC}">
              <c16:uniqueId val="{00000004-120F-407F-A642-B424438DBD4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0F-407F-A642-B424438DBD4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0F-407F-A642-B424438DBD4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1221</c:v>
                </c:pt>
                <c:pt idx="3">
                  <c:v>1258</c:v>
                </c:pt>
                <c:pt idx="6">
                  <c:v>1357</c:v>
                </c:pt>
                <c:pt idx="9">
                  <c:v>1487</c:v>
                </c:pt>
                <c:pt idx="12">
                  <c:v>1568</c:v>
                </c:pt>
              </c:numCache>
            </c:numRef>
          </c:val>
          <c:extLst>
            <c:ext xmlns:c16="http://schemas.microsoft.com/office/drawing/2014/chart" uri="{C3380CC4-5D6E-409C-BE32-E72D297353CC}">
              <c16:uniqueId val="{00000007-120F-407F-A642-B424438DBD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566</c:v>
                </c:pt>
                <c:pt idx="2">
                  <c:v>#N/A</c:v>
                </c:pt>
                <c:pt idx="3">
                  <c:v>#N/A</c:v>
                </c:pt>
                <c:pt idx="4">
                  <c:v>645</c:v>
                </c:pt>
                <c:pt idx="5">
                  <c:v>#N/A</c:v>
                </c:pt>
                <c:pt idx="6">
                  <c:v>#N/A</c:v>
                </c:pt>
                <c:pt idx="7">
                  <c:v>701</c:v>
                </c:pt>
                <c:pt idx="8">
                  <c:v>#N/A</c:v>
                </c:pt>
                <c:pt idx="9">
                  <c:v>#N/A</c:v>
                </c:pt>
                <c:pt idx="10">
                  <c:v>825</c:v>
                </c:pt>
                <c:pt idx="11">
                  <c:v>#N/A</c:v>
                </c:pt>
                <c:pt idx="12">
                  <c:v>#N/A</c:v>
                </c:pt>
                <c:pt idx="13">
                  <c:v>851</c:v>
                </c:pt>
                <c:pt idx="14">
                  <c:v>#N/A</c:v>
                </c:pt>
              </c:numCache>
            </c:numRef>
          </c:val>
          <c:smooth val="0"/>
          <c:extLst>
            <c:ext xmlns:c16="http://schemas.microsoft.com/office/drawing/2014/chart" uri="{C3380CC4-5D6E-409C-BE32-E72D297353CC}">
              <c16:uniqueId val="{00000008-120F-407F-A642-B424438DBD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7053</c:v>
                </c:pt>
                <c:pt idx="5">
                  <c:v>7243</c:v>
                </c:pt>
                <c:pt idx="8">
                  <c:v>6763</c:v>
                </c:pt>
                <c:pt idx="11">
                  <c:v>6238</c:v>
                </c:pt>
                <c:pt idx="14">
                  <c:v>5699</c:v>
                </c:pt>
              </c:numCache>
            </c:numRef>
          </c:val>
          <c:extLst>
            <c:ext xmlns:c16="http://schemas.microsoft.com/office/drawing/2014/chart" uri="{C3380CC4-5D6E-409C-BE32-E72D297353CC}">
              <c16:uniqueId val="{00000000-9452-44CD-9CED-233573A63E9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321</c:v>
                </c:pt>
                <c:pt idx="5">
                  <c:v>391</c:v>
                </c:pt>
                <c:pt idx="8">
                  <c:v>427</c:v>
                </c:pt>
                <c:pt idx="11">
                  <c:v>559</c:v>
                </c:pt>
                <c:pt idx="14">
                  <c:v>768</c:v>
                </c:pt>
              </c:numCache>
            </c:numRef>
          </c:val>
          <c:extLst>
            <c:ext xmlns:c16="http://schemas.microsoft.com/office/drawing/2014/chart" uri="{C3380CC4-5D6E-409C-BE32-E72D297353CC}">
              <c16:uniqueId val="{00000001-9452-44CD-9CED-233573A63E9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1070</c:v>
                </c:pt>
                <c:pt idx="5">
                  <c:v>840</c:v>
                </c:pt>
                <c:pt idx="8">
                  <c:v>1011</c:v>
                </c:pt>
                <c:pt idx="11">
                  <c:v>1231</c:v>
                </c:pt>
                <c:pt idx="14">
                  <c:v>1766</c:v>
                </c:pt>
              </c:numCache>
            </c:numRef>
          </c:val>
          <c:extLst>
            <c:ext xmlns:c16="http://schemas.microsoft.com/office/drawing/2014/chart" uri="{C3380CC4-5D6E-409C-BE32-E72D297353CC}">
              <c16:uniqueId val="{00000002-9452-44CD-9CED-233573A63E9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52-44CD-9CED-233573A63E9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52-44CD-9CED-233573A63E9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52-44CD-9CED-233573A63E9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1191</c:v>
                </c:pt>
                <c:pt idx="3">
                  <c:v>1120</c:v>
                </c:pt>
                <c:pt idx="6">
                  <c:v>1159</c:v>
                </c:pt>
                <c:pt idx="9">
                  <c:v>1093</c:v>
                </c:pt>
                <c:pt idx="12">
                  <c:v>1233</c:v>
                </c:pt>
              </c:numCache>
            </c:numRef>
          </c:val>
          <c:extLst>
            <c:ext xmlns:c16="http://schemas.microsoft.com/office/drawing/2014/chart" uri="{C3380CC4-5D6E-409C-BE32-E72D297353CC}">
              <c16:uniqueId val="{00000006-9452-44CD-9CED-233573A63E9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761</c:v>
                </c:pt>
                <c:pt idx="3">
                  <c:v>676</c:v>
                </c:pt>
                <c:pt idx="6">
                  <c:v>619</c:v>
                </c:pt>
                <c:pt idx="9">
                  <c:v>561</c:v>
                </c:pt>
                <c:pt idx="12">
                  <c:v>621</c:v>
                </c:pt>
              </c:numCache>
            </c:numRef>
          </c:val>
          <c:extLst>
            <c:ext xmlns:c16="http://schemas.microsoft.com/office/drawing/2014/chart" uri="{C3380CC4-5D6E-409C-BE32-E72D297353CC}">
              <c16:uniqueId val="{00000007-9452-44CD-9CED-233573A63E9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1422</c:v>
                </c:pt>
                <c:pt idx="3">
                  <c:v>1242</c:v>
                </c:pt>
                <c:pt idx="6">
                  <c:v>1073</c:v>
                </c:pt>
                <c:pt idx="9">
                  <c:v>939</c:v>
                </c:pt>
                <c:pt idx="12">
                  <c:v>888</c:v>
                </c:pt>
              </c:numCache>
            </c:numRef>
          </c:val>
          <c:extLst>
            <c:ext xmlns:c16="http://schemas.microsoft.com/office/drawing/2014/chart" uri="{C3380CC4-5D6E-409C-BE32-E72D297353CC}">
              <c16:uniqueId val="{00000008-9452-44CD-9CED-233573A63E9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3</c:v>
                </c:pt>
                <c:pt idx="3">
                  <c:v>95</c:v>
                </c:pt>
                <c:pt idx="6">
                  <c:v>0</c:v>
                </c:pt>
                <c:pt idx="9">
                  <c:v>1</c:v>
                </c:pt>
                <c:pt idx="12">
                  <c:v>37</c:v>
                </c:pt>
              </c:numCache>
            </c:numRef>
          </c:val>
          <c:extLst>
            <c:ext xmlns:c16="http://schemas.microsoft.com/office/drawing/2014/chart" uri="{C3380CC4-5D6E-409C-BE32-E72D297353CC}">
              <c16:uniqueId val="{00000009-9452-44CD-9CED-233573A63E9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12996</c:v>
                </c:pt>
                <c:pt idx="3">
                  <c:v>14879</c:v>
                </c:pt>
                <c:pt idx="6">
                  <c:v>15405</c:v>
                </c:pt>
                <c:pt idx="9">
                  <c:v>14788</c:v>
                </c:pt>
                <c:pt idx="12">
                  <c:v>14200</c:v>
                </c:pt>
              </c:numCache>
            </c:numRef>
          </c:val>
          <c:extLst>
            <c:ext xmlns:c16="http://schemas.microsoft.com/office/drawing/2014/chart" uri="{C3380CC4-5D6E-409C-BE32-E72D297353CC}">
              <c16:uniqueId val="{0000000A-9452-44CD-9CED-233573A63E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7929</c:v>
                </c:pt>
                <c:pt idx="2">
                  <c:v>#N/A</c:v>
                </c:pt>
                <c:pt idx="3">
                  <c:v>#N/A</c:v>
                </c:pt>
                <c:pt idx="4">
                  <c:v>9538</c:v>
                </c:pt>
                <c:pt idx="5">
                  <c:v>#N/A</c:v>
                </c:pt>
                <c:pt idx="6">
                  <c:v>#N/A</c:v>
                </c:pt>
                <c:pt idx="7">
                  <c:v>10054</c:v>
                </c:pt>
                <c:pt idx="8">
                  <c:v>#N/A</c:v>
                </c:pt>
                <c:pt idx="9">
                  <c:v>#N/A</c:v>
                </c:pt>
                <c:pt idx="10">
                  <c:v>9353</c:v>
                </c:pt>
                <c:pt idx="11">
                  <c:v>#N/A</c:v>
                </c:pt>
                <c:pt idx="12">
                  <c:v>#N/A</c:v>
                </c:pt>
                <c:pt idx="13">
                  <c:v>8746</c:v>
                </c:pt>
                <c:pt idx="14">
                  <c:v>#N/A</c:v>
                </c:pt>
              </c:numCache>
            </c:numRef>
          </c:val>
          <c:smooth val="0"/>
          <c:extLst>
            <c:ext xmlns:c16="http://schemas.microsoft.com/office/drawing/2014/chart" uri="{C3380CC4-5D6E-409C-BE32-E72D297353CC}">
              <c16:uniqueId val="{0000000B-9452-44CD-9CED-233573A63E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508</c:v>
                </c:pt>
                <c:pt idx="1">
                  <c:v>617</c:v>
                </c:pt>
                <c:pt idx="2">
                  <c:v>887</c:v>
                </c:pt>
              </c:numCache>
            </c:numRef>
          </c:val>
          <c:extLst>
            <c:ext xmlns:c16="http://schemas.microsoft.com/office/drawing/2014/chart" uri="{C3380CC4-5D6E-409C-BE32-E72D297353CC}">
              <c16:uniqueId val="{00000000-F9E2-4005-84A6-4D4C803B50F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F9E2-4005-84A6-4D4C803B50F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133</c:v>
                </c:pt>
                <c:pt idx="1">
                  <c:v>226</c:v>
                </c:pt>
                <c:pt idx="2">
                  <c:v>224</c:v>
                </c:pt>
              </c:numCache>
            </c:numRef>
          </c:val>
          <c:extLst>
            <c:ext xmlns:c16="http://schemas.microsoft.com/office/drawing/2014/chart" uri="{C3380CC4-5D6E-409C-BE32-E72D297353CC}">
              <c16:uniqueId val="{00000002-F9E2-4005-84A6-4D4C803B50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{39540D7C-99AA-496E-8D9B-C174BE207A25}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51C-400C-BBBC-A258E89DB5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{97E18AEF-180B-4228-ACEF-D414C192EF64}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1C-400C-BBBC-A258E89DB5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{C3735210-0891-4189-A443-7CBAF8D106BE}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1C-400C-BBBC-A258E89DB5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{B5099DA7-2FBE-4C15-BA59-F136D1ED22BA}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1C-400C-BBBC-A258E89DB5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{901537FA-2EAE-4B75-8D7F-C9D1A2BF3B80}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1C-400C-BBBC-A258E89DB5F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{E50872E6-AFE0-4EE2-8363-D98E289D5A74}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51C-400C-BBBC-A258E89DB5F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{999F7EF4-E40F-4A4E-BABE-BBBCAA32F355}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51C-400C-BBBC-A258E89DB5F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{E793A5EB-5BB5-45B3-BF0A-AC578FF45F10}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51C-400C-BBBC-A258E89DB5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{9F2A1A35-9304-40F4-B625-20253DB86D2B}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51C-400C-BBBC-A258E89DB5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58.5</c:v>
                </c:pt>
                <c:pt idx="32">
                  <c:v>60.1</c:v>
                </c:pt>
              </c:numCache>
            </c:numRef>
          </c:xVal>
          <c:yVal>
            <c:numRef>
              <c:f>公会計指標分析・財政指標組合せ分析表!$BP$51:$DC$51</c:f>
              <c:numCache>
                <c:formatCode>#,##0.0;"▲ "#,##0.0</c:formatCode>
                <c:ptCount val="40"/>
                <c:pt idx="24">
                  <c:v>123.1</c:v>
                </c:pt>
                <c:pt idx="32">
                  <c:v>112.8</c:v>
                </c:pt>
              </c:numCache>
            </c:numRef>
          </c:yVal>
          <c:smooth val="0"/>
          <c:extLst>
            <c:ext xmlns:c16="http://schemas.microsoft.com/office/drawing/2014/chart" uri="{C3380CC4-5D6E-409C-BE32-E72D297353CC}">
              <c16:uniqueId val="{00000009-B51C-400C-BBBC-A258E89DB5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{E9E9A118-0965-4BA1-A827-698BAD89CE09}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51C-400C-BBBC-A258E89DB5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{1BA7FE1B-7E25-4125-BD87-0D9A79EE9F03}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1C-400C-BBBC-A258E89DB5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{961DEE99-0D38-4E8B-9FBD-3CDA0A3A650F}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1C-400C-BBBC-A258E89DB5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{39BF5E5E-E531-48A7-82B0-2F770B1F4D09}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1C-400C-BBBC-A258E89DB5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{ECCDFFA9-EF79-4BC1-8F01-D9A7F24CFEFF}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1C-400C-BBBC-A258E89DB5F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{212DFAE2-4760-463F-ABBF-B53A4E510FC6}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51C-400C-BBBC-A258E89DB5F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{0331F6F8-C021-41BF-82BA-0A1F4BF4C7F6}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51C-400C-BBBC-A258E89DB5F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{C22E8F82-7DF6-4413-A851-2A09A17B2B6B}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51C-400C-BBBC-A258E89DB5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{600DB587-163B-4C92-BBCA-D11328463221}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51C-400C-BBBC-A258E89DB5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58.1</c:v>
                </c:pt>
                <c:pt idx="32">
                  <c:v>59.1</c:v>
                </c:pt>
              </c:numCache>
            </c:numRef>
          </c:xVal>
          <c:yVal>
            <c:numRef>
              <c:f>公会計指標分析・財政指標組合せ分析表!$BP$55:$DC$55</c:f>
              <c:numCache>
                <c:formatCode>#,##0.0;"▲ "#,##0.0</c:formatCode>
                <c:ptCount val="40"/>
                <c:pt idx="24">
                  <c:v>20.2</c:v>
                </c:pt>
                <c:pt idx="32">
                  <c:v>18.3</c:v>
                </c:pt>
              </c:numCache>
            </c:numRef>
          </c:yVal>
          <c:smooth val="0"/>
          <c:extLst>
            <c:ext xmlns:c16="http://schemas.microsoft.com/office/drawing/2014/chart" uri="{C3380CC4-5D6E-409C-BE32-E72D297353CC}">
              <c16:uniqueId val="{00000013-B51C-400C-BBBC-A258E89DB5F8}"/>
            </c:ext>
          </c:extLst>
        </c:ser>
        <c:dLbls>
          <c:showLegendKey val="0"/>
          <c:showVal val="1"/>
          <c:showCatName val="0"/>
          <c:showSerName val="0"/>
          <c:showPercent val="0"/>
          <c:showBubbleSize val="0"/>
        </c:dLbls>
        <c:axId val="46179840"/>
        <c:axId val="46181760"/>
      </c:scatterChart>
      <c:valAx>
        <c:axId val="46179840"/>
        <c:scaling>
          <c:orientation val="minMax"/>
          <c:max val="60.300000000000004"/>
          <c:min val="57.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{0BEC7DB7-DD4E-432C-AB2D-EE2862BA17CC}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283-4861-832B-2BE8C3D95F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{32F3A9B1-987F-4058-936E-C79F4EEF9C15}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83-4861-832B-2BE8C3D95F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{4715ED83-2C49-47EF-9B9E-80B2687319E7}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83-4861-832B-2BE8C3D95F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{3C5DC617-75D2-4E98-9558-17A0129A3E14}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83-4861-832B-2BE8C3D95F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{943E7CD9-1075-4E38-8CFF-8C0229A3647E}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83-4861-832B-2BE8C3D95F5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{00F12507-6E7B-4221-AA3D-2696F908265F}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283-4861-832B-2BE8C3D95F5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{A4CA57E4-FB21-4F15-A326-7EFA433757D7}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283-4861-832B-2BE8C3D95F5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{1D0F1B62-66F6-47AC-9B05-4F3ED0CAE9D3}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283-4861-832B-2BE8C3D95F5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{DE96C56C-1FE6-47D7-A853-8BC253902CC2}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283-4861-832B-2BE8C3D95F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8.5</c:v>
                </c:pt>
                <c:pt idx="16">
                  <c:v>8.6999999999999993</c:v>
                </c:pt>
                <c:pt idx="24">
                  <c:v>9.6999999999999993</c:v>
                </c:pt>
                <c:pt idx="32">
                  <c:v>10.4</c:v>
                </c:pt>
              </c:numCache>
            </c:numRef>
          </c:xVal>
          <c:yVal>
            <c:numRef>
              <c:f>公会計指標分析・財政指標組合せ分析表!$BP$73:$DC$73</c:f>
              <c:numCache>
                <c:formatCode>#,##0.0;"▲ "#,##0.0</c:formatCode>
                <c:ptCount val="40"/>
                <c:pt idx="0">
                  <c:v>111.6</c:v>
                </c:pt>
                <c:pt idx="8">
                  <c:v>130.5</c:v>
                </c:pt>
                <c:pt idx="16">
                  <c:v>136.30000000000001</c:v>
                </c:pt>
                <c:pt idx="24">
                  <c:v>123.1</c:v>
                </c:pt>
                <c:pt idx="32">
                  <c:v>112.8</c:v>
                </c:pt>
              </c:numCache>
            </c:numRef>
          </c:yVal>
          <c:smooth val="0"/>
          <c:extLst>
            <c:ext xmlns:c16="http://schemas.microsoft.com/office/drawing/2014/chart" uri="{C3380CC4-5D6E-409C-BE32-E72D297353CC}">
              <c16:uniqueId val="{00000009-A283-4861-832B-2BE8C3D95F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{B1CD3B65-02F0-43D2-8AEE-026B1458221D}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283-4861-832B-2BE8C3D95F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{C43EDBFE-A7C1-47CB-8085-6A849BECDF4F}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83-4861-832B-2BE8C3D95F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{D85C72BC-B0DC-4AD8-93FD-1E574C7F3175}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83-4861-832B-2BE8C3D95F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{85EDFA99-7CEC-482A-93EE-AB850B6B361E}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83-4861-832B-2BE8C3D95F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{97E98C2F-9446-48A6-A128-E4B4E48EA5A2}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83-4861-832B-2BE8C3D95F5C}"/>
                </c:ext>
              </c:extLst>
            </c:dLbl>
            <c:dLbl>
              <c:idx val="8"/>
              <c:layout>
                <c:manualLayout>
                  <c:x val="-4.5160355153971272E-2"/>
                  <c:y val="-3.955954043647978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{FB492E79-00BA-48D1-8630-35527E697E1C}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283-4861-832B-2BE8C3D95F5C}"/>
                </c:ext>
              </c:extLst>
            </c:dLbl>
            <c:dLbl>
              <c:idx val="16"/>
              <c:layout>
                <c:manualLayout>
                  <c:x val="-3.8429137489776603E-2"/>
                  <c:y val="-7.920401779017438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{33E6E344-9B6C-4D33-B487-E5F1FAA5925C}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283-4861-832B-2BE8C3D95F5C}"/>
                </c:ext>
              </c:extLst>
            </c:dLbl>
            <c:dLbl>
              <c:idx val="24"/>
              <c:layout>
                <c:manualLayout>
                  <c:x val="-1.1504410420055322E-2"/>
                  <c:y val="-7.974617561255614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{B79AC1CC-C64B-4231-B765-9D72BD6E2125}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283-4861-832B-2BE8C3D95F5C}"/>
                </c:ext>
              </c:extLst>
            </c:dLbl>
            <c:dLbl>
              <c:idx val="32"/>
              <c:layout>
                <c:manualLayout>
                  <c:x val="-3.1697991619110633E-2"/>
                  <c:y val="-5.115702575575019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{181E479F-9D5C-4EB5-9501-42E707F8DD33}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283-4861-832B-2BE8C3D95F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A283-4861-832B-2BE8C3D95F5C}"/>
            </c:ext>
          </c:extLst>
        </c:ser>
        <c:dLbls>
          <c:showLegendKey val="0"/>
          <c:showVal val="1"/>
          <c:showCatName val="0"/>
          <c:showSerName val="0"/>
          <c:showPercent val="0"/>
          <c:showBubbleSize val="0"/>
        </c:dLbls>
        <c:axId val="84219776"/>
        <c:axId val="84234240"/>
      </c:scatterChart>
      <c:valAx>
        <c:axId val="84219776"/>
        <c:scaling>
          <c:orientation val="minMax"/>
          <c:max val="10.7"/>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B9121B06-0967-42AB-9AFE-DC8094C26C8D}"/>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DE4467AB-8A55-41C9-A6E7-2239A4E12264}"/>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4BB355AB-180A-4B95-B315-7E2C6CF8DBB8}"/>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192B9E86-3F22-49E1-BD70-1FA63B31383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D6936552-8241-41B5-A7D6-AEEC90DA95D2}"/>
            </a:ext>
          </a:extLst>
        </xdr:cNvPr>
        <xdr:cNvSpPr>
          <a:spLocks noChangeArrowheads="1"/>
        </xdr:cNvSpPr>
      </xdr:nvSpPr>
      <xdr:spPr bwMode="auto">
        <a:xfrm>
          <a:off x="13716000" y="190500"/>
          <a:ext cx="37623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7BAD803B-F6B3-4772-823C-EDE6BE1CD0C4}"/>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667BFB89-650E-48A8-AA4C-230917D3857B}"/>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42C759BE-E3C4-4088-910B-43E7AE7F890B}"/>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BDE5552B-8FE5-4472-B9C0-31BF364AB894}"/>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7B4ADAF4-52A9-4F63-9032-E02579A0E1C3}"/>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B82AC6DB-A1C7-47BE-B933-FE92DC52589D}"/>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44259EE9-6442-4C27-8D97-C7220E3A7574}"/>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3D2013D5-9601-496F-AF31-C24FBF00DE47}"/>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AAD2E0DF-0688-4275-8446-0E680847096B}"/>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B9887E69-A34C-4427-B4C0-A7049CE269C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ED42ED8A-53FE-490D-A22C-79F5600A9AD1}"/>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6F8DF2B3-F6A8-4A9C-A59C-CDAA7E3A77BF}"/>
            </a:ext>
          </a:extLst>
        </xdr:cNvPr>
        <xdr:cNvSpPr>
          <a:spLocks noChangeArrowheads="1"/>
        </xdr:cNvSpPr>
      </xdr:nvSpPr>
      <xdr:spPr bwMode="auto">
        <a:xfrm>
          <a:off x="13106400" y="7600950"/>
          <a:ext cx="4381500"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E6DA2CD8-D073-4C7D-92F3-379344998BA7}"/>
            </a:ext>
          </a:extLst>
        </xdr:cNvPr>
        <xdr:cNvSpPr>
          <a:spLocks noChangeArrowheads="1"/>
        </xdr:cNvSpPr>
      </xdr:nvSpPr>
      <xdr:spPr bwMode="auto">
        <a:xfrm>
          <a:off x="13106400" y="7591425"/>
          <a:ext cx="8763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C6949498-CA2F-4E1B-BF65-FBC307B808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80B99227-C1F0-4A8A-A2FD-8DBBD5928447}"/>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CD3F8492-7660-41CB-9B7A-AD691A02EF5C}"/>
            </a:ext>
          </a:extLst>
        </xdr:cNvPr>
        <xdr:cNvSpPr txBox="1"/>
      </xdr:nvSpPr>
      <xdr:spPr>
        <a:xfrm>
          <a:off x="13230225" y="7934325"/>
          <a:ext cx="4114799"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・実質公債費比率（分子）の構造について、平成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では前年度に引き続き増加した。その要因として主なものは、近年、借入れを行った地方債の元利償還金の増加によるものである。今後の財政運営については、緊急度・住民ニーズを的確に把握した事業の選択により、起債に大きく頼ることのないよう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F6A3C6AA-0462-47B2-AF2B-7CF57406447A}"/>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47D8002B-3705-47C1-A59F-EC9ECA456632}"/>
            </a:ext>
          </a:extLst>
        </xdr:cNvPr>
        <xdr:cNvSpPr>
          <a:spLocks noChangeArrowheads="1"/>
        </xdr:cNvSpPr>
      </xdr:nvSpPr>
      <xdr:spPr bwMode="auto">
        <a:xfrm>
          <a:off x="13106400" y="12115800"/>
          <a:ext cx="4408715"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B0C31807-B056-45A0-B2F3-FCB442C159FE}"/>
            </a:ext>
          </a:extLst>
        </xdr:cNvPr>
        <xdr:cNvSpPr>
          <a:spLocks noChangeArrowheads="1"/>
        </xdr:cNvSpPr>
      </xdr:nvSpPr>
      <xdr:spPr bwMode="auto">
        <a:xfrm>
          <a:off x="13130893" y="12106275"/>
          <a:ext cx="805543"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F16BC3D5-8BDA-49C3-BBC1-65673904A9AC}"/>
            </a:ext>
          </a:extLst>
        </xdr:cNvPr>
        <xdr:cNvSpPr txBox="1"/>
      </xdr:nvSpPr>
      <xdr:spPr>
        <a:xfrm>
          <a:off x="13211175" y="12325350"/>
          <a:ext cx="4201716"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2D545DD5-DA41-4CE9-8A44-6ED69A4F64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A9058803-BDB4-49F6-8CBF-B32275D69BE8}"/>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E1C30C51-21D9-4F6F-B4B7-33DE88DBA076}"/>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34883F51-C193-4BEC-83A2-F3F212FA5A23}"/>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C36BD0E3-5245-4262-A2A8-51B1E93ED556}"/>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20E30EE3-D23D-4F77-AA83-46655D38057B}"/>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91F0CDA1-C7B6-4861-B3AB-9542F26C21C1}"/>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76379205-6EA6-40A1-935F-4052A4BF344E}"/>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B6095AF6-5815-4BA9-ABBB-72CEAE8ED8EA}"/>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16591A6-D105-4128-8685-3F30B701B97E}"/>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45621FE4-2EFF-4E35-8EC1-DFD2027C6F89}"/>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263B3582-1E31-4794-BC3A-2F9734A51341}"/>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75375831-0E8D-4BC6-B210-C2C506837B82}"/>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9CCA44C3-49BE-4033-9BE8-2F47CA28AA3C}"/>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EA46CEE8-87B0-43FA-A117-0366029026FA}"/>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3814D0F5-28DF-4A58-BBC4-5B7ABD07D02A}"/>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11B89525-B0AB-459F-BEA2-ACA3061E159A}"/>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8CDD8E92-B2E5-4A91-B114-5D3A77643BC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503ADCB1-142C-4F4E-83A8-DA498DB4A5D3}"/>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C0B23600-57B1-47A4-97F7-3AD90E92D735}"/>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8853F88C-8B75-461E-97CF-2049E89A80DF}"/>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1CE257E-2F2D-4ECF-85EA-083FD0BC052C}"/>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・将来負担比率（分子）の構造については、平成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588</a:t>
          </a:r>
          <a:r>
            <a:rPr kumimoji="1" lang="ja-JP" altLang="ja-JP" sz="1100">
              <a:solidFill>
                <a:sysClr val="windowText" lastClr="000000"/>
              </a:solidFill>
              <a:effectLst/>
              <a:latin typeface="+mn-lt"/>
              <a:ea typeface="+mn-ea"/>
              <a:cs typeface="+mn-cs"/>
            </a:rPr>
            <a:t>百万円減少している。その要因としては、充当可能財源のうち、充当可能基金の増加が要因となっている。今後も、充当可能基金の積立や地方債の新規発行額を抑制していくため、義務的経費の削減を中心とする行財政改革を進め、財政の健全化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9B6D7699-E8FE-41B5-8A65-A24D17BF6E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B4CD8F65-A104-4805-A2E0-0471499E30FC}"/>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3491DB7C-010C-4B1F-9989-D4FD89637A88}"/>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8C37BEC-0E6A-418B-A55E-231061D23BA9}"/>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96A24E4E-22B5-4E15-87AF-CF94DC083D9A}"/>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6E2EF695-1FE5-4DA3-A6CC-26C0E4BE6305}"/>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BC55F589-E514-465B-A2A3-ADB2E9797DCD}"/>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埼玉県三芳町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3A99DB3B-30B7-4852-9BAA-D851C09E6552}"/>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9277D822-E7B5-4082-AA84-566FB004716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53354CFD-D6F4-4ACE-8A42-7ACFD7DFE66B}"/>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2335309-B40E-4057-ACA6-131EF9BD9BE6}"/>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・財政健全化の取組を着実に実施し、近年増加傾向にある。また、平成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年度においては法人町民税が約</a:t>
          </a:r>
          <a:r>
            <a:rPr kumimoji="1" lang="en-US" altLang="ja-JP" sz="1100">
              <a:solidFill>
                <a:sysClr val="windowText" lastClr="000000"/>
              </a:solidFill>
              <a:effectLst/>
              <a:latin typeface="+mn-lt"/>
              <a:ea typeface="+mn-ea"/>
              <a:cs typeface="+mn-cs"/>
            </a:rPr>
            <a:t>212,993</a:t>
          </a:r>
          <a:r>
            <a:rPr kumimoji="1" lang="ja-JP" altLang="ja-JP" sz="1100">
              <a:solidFill>
                <a:sysClr val="windowText" lastClr="000000"/>
              </a:solidFill>
              <a:effectLst/>
              <a:latin typeface="+mn-lt"/>
              <a:ea typeface="+mn-ea"/>
              <a:cs typeface="+mn-cs"/>
            </a:rPr>
            <a:t>千円の増収により、前年度よりも積立額が増加した。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・引き続き取崩額を抑え、災害等への備えのため、標準財政規模の</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％を目途に積み立てることとしている。また、その他の特定目的基金のうち、基金の目的を達成したと考えられる基金については見直しを検討。</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70E7A784-2CD6-49CF-87BD-4A7BBC176082}"/>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3DB560E7-E37C-4460-8B4E-F79402E845A3}"/>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955DBD3-0AF5-4C7E-87AD-9D4214C08106}"/>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・まちづくり寄附基金：子育てに関する事業、安心・安全に関する事業、芸術・文化・教育に関する事業など、魅力あるまちづくりを目的とする。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・緑ぬくもり基金：緑の保全・育成及び未来を拓きぬくもりのあるまちづくりを目的とする。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公共施設マネジメント</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公共施設の計画的な</a:t>
          </a:r>
          <a:r>
            <a:rPr kumimoji="1" lang="ja-JP" altLang="ja-JP" sz="1100">
              <a:solidFill>
                <a:sysClr val="windowText" lastClr="000000"/>
              </a:solidFill>
              <a:effectLst/>
              <a:latin typeface="+mn-lt"/>
              <a:ea typeface="+mn-ea"/>
              <a:cs typeface="+mn-cs"/>
            </a:rPr>
            <a:t>整備を図ることを目的とする。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ふるさと納税の寄附額は前年並みとなった。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・まちづくり寄附基金：魅力あるまちづくりを形成するため、今後も約</a:t>
          </a:r>
          <a:r>
            <a:rPr kumimoji="1" lang="en-US" altLang="ja-JP" sz="1100">
              <a:solidFill>
                <a:sysClr val="windowText" lastClr="000000"/>
              </a:solidFill>
              <a:effectLst/>
              <a:latin typeface="+mn-lt"/>
              <a:ea typeface="+mn-ea"/>
              <a:cs typeface="+mn-cs"/>
            </a:rPr>
            <a:t>200,000</a:t>
          </a:r>
          <a:r>
            <a:rPr kumimoji="1" lang="ja-JP" altLang="ja-JP" sz="1100">
              <a:solidFill>
                <a:sysClr val="windowText" lastClr="000000"/>
              </a:solidFill>
              <a:effectLst/>
              <a:latin typeface="+mn-lt"/>
              <a:ea typeface="+mn-ea"/>
              <a:cs typeface="+mn-cs"/>
            </a:rPr>
            <a:t>千円を目途に積み立てることとしている。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5E60E71-2997-4C40-B017-BD0C8FB73F12}"/>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5C50D572-2BCF-4BD0-9CB2-02219F6502F8}"/>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AB062B63-2A20-4736-AE18-748A39D1A81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・景気の動向による法人町民税等の税収の増加や事業費の精査・見直しを行い経費を抑制。</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・財政調整基金の残高を、標準財政規模の</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％に達するよう努める。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3F37B02D-6AC3-4AC9-8FB4-2BCA51D67CB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F7CB9811-7D05-4A30-BA85-7DB54765E49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9B17A4F1-1CB5-49EB-96E0-102B144506A3}"/>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7485575D-2108-4928-9C06-C281B179E3EC}"/>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38,324
37,578
15.33
13,725,407
12,726,206
889,337
8,430,168
14,199,795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当町では、平成２７年度に策定した公共施設等総合管理計画において、公共施設等の延べ床面積を１５％削減するという目標を掲げ、老朽化した施設の統廃合等を進めている。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有形固定資産減価償却率については、上昇傾向にあり、類似団体平均と比較するとその伸びはやや急である。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今後は当該計画や策定予定の個別施設計画に基づき適切な維持管理に取り組んでいく必要がある。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69232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95703</xdr:rowOff>
    </xdr:from>
    <xdr:to>
      <xdr:col>19</xdr:col>
      <xdr:colOff>187325</xdr:colOff>
      <xdr:row>32</xdr:row>
      <xdr:rowOff>25853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146503</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4051300" y="6183630"/>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5" name="n_1aveValue有形固定資産減価償却率">
          <a:extLst>
            <a:ext uri="{FF2B5EF4-FFF2-40B4-BE49-F238E27FC236}">
              <a16:creationId xmlns:a16="http://schemas.microsoft.com/office/drawing/2014/main" id="{00000000-0008-0000-0000-000055000000}"/>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86" name="n_2aveValue有形固定資産減価償却率">
          <a:extLst>
            <a:ext uri="{FF2B5EF4-FFF2-40B4-BE49-F238E27FC236}">
              <a16:creationId xmlns:a16="http://schemas.microsoft.com/office/drawing/2014/main" id="{00000000-0008-0000-0000-000056000000}"/>
            </a:ext>
          </a:extLst>
        </xdr:cNvPr>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87" name="n_3aveValue有形固定資産減価償却率">
          <a:extLst>
            <a:ext uri="{FF2B5EF4-FFF2-40B4-BE49-F238E27FC236}">
              <a16:creationId xmlns:a16="http://schemas.microsoft.com/office/drawing/2014/main" id="{00000000-0008-0000-0000-000057000000}"/>
            </a:ext>
          </a:extLst>
        </xdr:cNvPr>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42380</xdr:rowOff>
    </xdr:from>
    <xdr:ext cx="405111" cy="259045"/>
    <xdr:sp macro="" textlink="">
      <xdr:nvSpPr>
        <xdr:cNvPr id="88" name="n_1mainValue有形固定資産減価償却率">
          <a:extLst>
            <a:ext uri="{FF2B5EF4-FFF2-40B4-BE49-F238E27FC236}">
              <a16:creationId xmlns:a16="http://schemas.microsoft.com/office/drawing/2014/main" id="{00000000-0008-0000-0000-000058000000}"/>
            </a:ext>
          </a:extLst>
        </xdr:cNvPr>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広域ごみ処理施設等建設事業や公民館・給食センター建設事業などの大型の建設事業が終了し、地方債残高は減少していく見込みであるが、埼玉県平均をやや上回る状況である。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近年は、地方債の新規発行を償還額以下に抑えるよう運用している。今後も地方債残高及び公債費を抑制するとともに、行政改革大綱を中心とした経常的経費の削減に取り組む必要がある。</a:t>
          </a: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a:extLst>
            <a:ext uri="{FF2B5EF4-FFF2-40B4-BE49-F238E27FC236}">
              <a16:creationId xmlns:a16="http://schemas.microsoft.com/office/drawing/2014/main" id="{00000000-0008-0000-0000-00007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6" name="債務償還比率最小値テキスト">
          <a:extLst>
            <a:ext uri="{FF2B5EF4-FFF2-40B4-BE49-F238E27FC236}">
              <a16:creationId xmlns:a16="http://schemas.microsoft.com/office/drawing/2014/main" id="{00000000-0008-0000-0000-00007400000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18" name="債務償還比率最大値テキスト">
          <a:extLst>
            <a:ext uri="{FF2B5EF4-FFF2-40B4-BE49-F238E27FC236}">
              <a16:creationId xmlns:a16="http://schemas.microsoft.com/office/drawing/2014/main" id="{00000000-0008-0000-0000-00007600000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0" name="債務償還比率平均値テキスト">
          <a:extLst>
            <a:ext uri="{FF2B5EF4-FFF2-40B4-BE49-F238E27FC236}">
              <a16:creationId xmlns:a16="http://schemas.microsoft.com/office/drawing/2014/main" id="{00000000-0008-0000-0000-000078000000}"/>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1" name="フローチャート: 判断 120">
          <a:extLst>
            <a:ext uri="{FF2B5EF4-FFF2-40B4-BE49-F238E27FC236}">
              <a16:creationId xmlns:a16="http://schemas.microsoft.com/office/drawing/2014/main" id="{00000000-0008-0000-0000-000079000000}"/>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2" name="フローチャート: 判断 121">
          <a:extLst>
            <a:ext uri="{FF2B5EF4-FFF2-40B4-BE49-F238E27FC236}">
              <a16:creationId xmlns:a16="http://schemas.microsoft.com/office/drawing/2014/main" id="{00000000-0008-0000-0000-00007A000000}"/>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23815</xdr:rowOff>
    </xdr:from>
    <xdr:to>
      <xdr:col>76</xdr:col>
      <xdr:colOff>73025</xdr:colOff>
      <xdr:row>31</xdr:row>
      <xdr:rowOff>125415</xdr:rowOff>
    </xdr:to>
    <xdr:sp macro="" textlink="">
      <xdr:nvSpPr>
        <xdr:cNvPr id="128" name="楕円 127">
          <a:extLst>
            <a:ext uri="{FF2B5EF4-FFF2-40B4-BE49-F238E27FC236}">
              <a16:creationId xmlns:a16="http://schemas.microsoft.com/office/drawing/2014/main" id="{00000000-0008-0000-0000-000080000000}"/>
            </a:ext>
          </a:extLst>
        </xdr:cNvPr>
        <xdr:cNvSpPr/>
      </xdr:nvSpPr>
      <xdr:spPr>
        <a:xfrm>
          <a:off x="14744700" y="61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46692</xdr:rowOff>
    </xdr:from>
    <xdr:ext cx="469744" cy="259045"/>
    <xdr:sp macro="" textlink="">
      <xdr:nvSpPr>
        <xdr:cNvPr id="129" name="債務償還比率該当値テキスト">
          <a:extLst>
            <a:ext uri="{FF2B5EF4-FFF2-40B4-BE49-F238E27FC236}">
              <a16:creationId xmlns:a16="http://schemas.microsoft.com/office/drawing/2014/main" id="{00000000-0008-0000-0000-000081000000}"/>
            </a:ext>
          </a:extLst>
        </xdr:cNvPr>
        <xdr:cNvSpPr txBox="1"/>
      </xdr:nvSpPr>
      <xdr:spPr>
        <a:xfrm>
          <a:off x="14846300" y="596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44826</xdr:rowOff>
    </xdr:from>
    <xdr:to>
      <xdr:col>72</xdr:col>
      <xdr:colOff>123825</xdr:colOff>
      <xdr:row>30</xdr:row>
      <xdr:rowOff>146426</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14033500" y="59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95626</xdr:rowOff>
    </xdr:from>
    <xdr:to>
      <xdr:col>76</xdr:col>
      <xdr:colOff>22225</xdr:colOff>
      <xdr:row>31</xdr:row>
      <xdr:rowOff>74615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084300" y="6010651"/>
          <a:ext cx="711200" cy="15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2" name="n_1aveValue債務償還比率">
          <a:extLst>
            <a:ext uri="{FF2B5EF4-FFF2-40B4-BE49-F238E27FC236}">
              <a16:creationId xmlns:a16="http://schemas.microsoft.com/office/drawing/2014/main" id="{00000000-0008-0000-0000-000084000000}"/>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162953</xdr:rowOff>
    </xdr:from>
    <xdr:ext cx="469744" cy="259045"/>
    <xdr:sp macro="" textlink="">
      <xdr:nvSpPr>
        <xdr:cNvPr id="133" name="n_1mainValue債務償還比率">
          <a:extLst>
            <a:ext uri="{FF2B5EF4-FFF2-40B4-BE49-F238E27FC236}">
              <a16:creationId xmlns:a16="http://schemas.microsoft.com/office/drawing/2014/main" id="{00000000-0008-0000-0000-000085000000}"/>
            </a:ext>
          </a:extLst>
        </xdr:cNvPr>
        <xdr:cNvSpPr txBox="1"/>
      </xdr:nvSpPr>
      <xdr:spPr>
        <a:xfrm>
          <a:off x="13836727" y="573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00000000-0008-0000-0000-00008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38,324
37,578
15.33
13,725,407
12,726,206
889,337
8,430,168
14,199,795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168275</xdr:rowOff>
    </xdr:from>
    <xdr:to>
      <xdr:col>24</xdr:col>
      <xdr:colOff>114300</xdr:colOff>
      <xdr:row>38</xdr:row>
      <xdr:rowOff>98425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146702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47625</xdr:rowOff>
    </xdr:from>
    <xdr:to>
      <xdr:col>24</xdr:col>
      <xdr:colOff>63500</xdr:colOff>
      <xdr:row>38</xdr:row>
      <xdr:rowOff>51435</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5627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5" name="n_1aveValue【道路】&#10;有形固定資産減価償却率">
          <a:extLst>
            <a:ext uri="{FF2B5EF4-FFF2-40B4-BE49-F238E27FC236}">
              <a16:creationId xmlns:a16="http://schemas.microsoft.com/office/drawing/2014/main" id="{00000000-0008-0000-0100-00004B000000}"/>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6" name="n_2aveValue【道路】&#10;有形固定資産減価償却率">
          <a:extLst>
            <a:ext uri="{FF2B5EF4-FFF2-40B4-BE49-F238E27FC236}">
              <a16:creationId xmlns:a16="http://schemas.microsoft.com/office/drawing/2014/main" id="{00000000-0008-0000-0100-00004C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7" name="n_3aveValue【道路】&#10;有形固定資産減価償却率">
          <a:extLst>
            <a:ext uri="{FF2B5EF4-FFF2-40B4-BE49-F238E27FC236}">
              <a16:creationId xmlns:a16="http://schemas.microsoft.com/office/drawing/2014/main" id="{00000000-0008-0000-0100-00004D000000}"/>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93362</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582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1" name="【道路】&#10;一人当たり延長最小値テキスト">
          <a:extLst>
            <a:ext uri="{FF2B5EF4-FFF2-40B4-BE49-F238E27FC236}">
              <a16:creationId xmlns:a16="http://schemas.microsoft.com/office/drawing/2014/main" id="{00000000-0008-0000-0100-000065000000}"/>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3" name="【道路】&#10;一人当たり延長最大値テキスト">
          <a:extLst>
            <a:ext uri="{FF2B5EF4-FFF2-40B4-BE49-F238E27FC236}">
              <a16:creationId xmlns:a16="http://schemas.microsoft.com/office/drawing/2014/main" id="{00000000-0008-0000-0100-000067000000}"/>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5" name="【道路】&#10;一人当たり延長平均値テキスト">
          <a:extLst>
            <a:ext uri="{FF2B5EF4-FFF2-40B4-BE49-F238E27FC236}">
              <a16:creationId xmlns:a16="http://schemas.microsoft.com/office/drawing/2014/main" id="{00000000-0008-0000-0100-000069000000}"/>
            </a:ext>
          </a:extLst>
        </xdr:cNvPr>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131104</xdr:rowOff>
    </xdr:from>
    <xdr:to>
      <xdr:col>55</xdr:col>
      <xdr:colOff>50800</xdr:colOff>
      <xdr:row>40</xdr:row>
      <xdr:rowOff>61254</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10426700" y="681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109531</xdr:rowOff>
    </xdr:from>
    <xdr:ext cx="469744" cy="259045"/>
    <xdr:sp macro="" textlink="">
      <xdr:nvSpPr>
        <xdr:cNvPr id="116" name="【道路】&#10;一人当たり延長該当値テキスト">
          <a:extLst>
            <a:ext uri="{FF2B5EF4-FFF2-40B4-BE49-F238E27FC236}">
              <a16:creationId xmlns:a16="http://schemas.microsoft.com/office/drawing/2014/main" id="{00000000-0008-0000-0100-000074000000}"/>
            </a:ext>
          </a:extLst>
        </xdr:cNvPr>
        <xdr:cNvSpPr txBox="1"/>
      </xdr:nvSpPr>
      <xdr:spPr>
        <a:xfrm>
          <a:off x="10515600" y="679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133299</xdr:rowOff>
    </xdr:from>
    <xdr:to>
      <xdr:col>50</xdr:col>
      <xdr:colOff>165100</xdr:colOff>
      <xdr:row>40</xdr:row>
      <xdr:rowOff>63449</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9588500" y="68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10454</xdr:rowOff>
    </xdr:from>
    <xdr:to>
      <xdr:col>55</xdr:col>
      <xdr:colOff>0</xdr:colOff>
      <xdr:row>40</xdr:row>
      <xdr:rowOff>12649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flipV="1">
          <a:off x="9639300" y="6868454"/>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19" name="n_1aveValue【道路】&#10;一人当たり延長">
          <a:extLst>
            <a:ext uri="{FF2B5EF4-FFF2-40B4-BE49-F238E27FC236}">
              <a16:creationId xmlns:a16="http://schemas.microsoft.com/office/drawing/2014/main" id="{00000000-0008-0000-0100-000077000000}"/>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0" name="n_2aveValue【道路】&#10;一人当たり延長">
          <a:extLst>
            <a:ext uri="{FF2B5EF4-FFF2-40B4-BE49-F238E27FC236}">
              <a16:creationId xmlns:a16="http://schemas.microsoft.com/office/drawing/2014/main" id="{00000000-0008-0000-0100-000078000000}"/>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1" name="n_3aveValue【道路】&#10;一人当たり延長">
          <a:extLst>
            <a:ext uri="{FF2B5EF4-FFF2-40B4-BE49-F238E27FC236}">
              <a16:creationId xmlns:a16="http://schemas.microsoft.com/office/drawing/2014/main" id="{00000000-0008-0000-0100-000079000000}"/>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54576</xdr:rowOff>
    </xdr:from>
    <xdr:ext cx="469744" cy="259045"/>
    <xdr:sp macro="" textlink="">
      <xdr:nvSpPr>
        <xdr:cNvPr id="122" name="n_1mainValue【道路】&#10;一人当たり延長">
          <a:extLst>
            <a:ext uri="{FF2B5EF4-FFF2-40B4-BE49-F238E27FC236}">
              <a16:creationId xmlns:a16="http://schemas.microsoft.com/office/drawing/2014/main" id="{00000000-0008-0000-0100-00007A000000}"/>
            </a:ext>
          </a:extLst>
        </xdr:cNvPr>
        <xdr:cNvSpPr txBox="1"/>
      </xdr:nvSpPr>
      <xdr:spPr>
        <a:xfrm>
          <a:off x="9391727" y="69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00000000-0008-0000-0100-00009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49" name="【橋りょう・トンネル】&#10;有形固定資産減価償却率最小値テキスト">
          <a:extLst>
            <a:ext uri="{FF2B5EF4-FFF2-40B4-BE49-F238E27FC236}">
              <a16:creationId xmlns:a16="http://schemas.microsoft.com/office/drawing/2014/main" id="{00000000-0008-0000-0100-000095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橋りょう・トンネル】&#10;有形固定資産減価償却率最大値テキスト">
          <a:extLst>
            <a:ext uri="{FF2B5EF4-FFF2-40B4-BE49-F238E27FC236}">
              <a16:creationId xmlns:a16="http://schemas.microsoft.com/office/drawing/2014/main" id="{00000000-0008-0000-0100-000097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00000000-0008-0000-0100-000099000000}"/>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54" name="フローチャート: 判断 153">
          <a:extLst>
            <a:ext uri="{FF2B5EF4-FFF2-40B4-BE49-F238E27FC236}">
              <a16:creationId xmlns:a16="http://schemas.microsoft.com/office/drawing/2014/main" id="{00000000-0008-0000-0100-00009A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55" name="フローチャート: 判断 154">
          <a:extLst>
            <a:ext uri="{FF2B5EF4-FFF2-40B4-BE49-F238E27FC236}">
              <a16:creationId xmlns:a16="http://schemas.microsoft.com/office/drawing/2014/main" id="{00000000-0008-0000-0100-00009B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56" name="フローチャート: 判断 155">
          <a:extLst>
            <a:ext uri="{FF2B5EF4-FFF2-40B4-BE49-F238E27FC236}">
              <a16:creationId xmlns:a16="http://schemas.microsoft.com/office/drawing/2014/main" id="{00000000-0008-0000-0100-00009C000000}"/>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57" name="フローチャート: 判断 156">
          <a:extLst>
            <a:ext uri="{FF2B5EF4-FFF2-40B4-BE49-F238E27FC236}">
              <a16:creationId xmlns:a16="http://schemas.microsoft.com/office/drawing/2014/main" id="{00000000-0008-0000-0100-00009D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19413</xdr:rowOff>
    </xdr:from>
    <xdr:to>
      <xdr:col>24</xdr:col>
      <xdr:colOff>114300</xdr:colOff>
      <xdr:row>58</xdr:row>
      <xdr:rowOff>121013</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45847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42290</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00000000-0008-0000-0100-0000A4000000}"/>
            </a:ext>
          </a:extLst>
        </xdr:cNvPr>
        <xdr:cNvSpPr txBox="1"/>
      </xdr:nvSpPr>
      <xdr:spPr>
        <a:xfrm>
          <a:off x="4673600" y="981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47172</xdr:rowOff>
    </xdr:from>
    <xdr:to>
      <xdr:col>20</xdr:col>
      <xdr:colOff>38100</xdr:colOff>
      <xdr:row>58</xdr:row>
      <xdr:rowOff>148772</xdr:rowOff>
    </xdr:to>
    <xdr:sp macro="" textlink="">
      <xdr:nvSpPr>
        <xdr:cNvPr id="165" name="楕円 164">
          <a:extLst>
            <a:ext uri="{FF2B5EF4-FFF2-40B4-BE49-F238E27FC236}">
              <a16:creationId xmlns:a16="http://schemas.microsoft.com/office/drawing/2014/main" id="{00000000-0008-0000-0100-0000A5000000}"/>
            </a:ext>
          </a:extLst>
        </xdr:cNvPr>
        <xdr:cNvSpPr/>
      </xdr:nvSpPr>
      <xdr:spPr>
        <a:xfrm>
          <a:off x="3746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70213</xdr:rowOff>
    </xdr:from>
    <xdr:to>
      <xdr:col>24</xdr:col>
      <xdr:colOff>63500</xdr:colOff>
      <xdr:row>58</xdr:row>
      <xdr:rowOff>97972</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flipV="1">
          <a:off x="3797300" y="100143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67" name="n_1aveValue【橋りょう・トンネル】&#10;有形固定資産減価償却率">
          <a:extLst>
            <a:ext uri="{FF2B5EF4-FFF2-40B4-BE49-F238E27FC236}">
              <a16:creationId xmlns:a16="http://schemas.microsoft.com/office/drawing/2014/main" id="{00000000-0008-0000-0100-0000A7000000}"/>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68" name="n_2aveValue【橋りょう・トンネル】&#10;有形固定資産減価償却率">
          <a:extLst>
            <a:ext uri="{FF2B5EF4-FFF2-40B4-BE49-F238E27FC236}">
              <a16:creationId xmlns:a16="http://schemas.microsoft.com/office/drawing/2014/main" id="{00000000-0008-0000-0100-0000A8000000}"/>
            </a:ext>
          </a:extLst>
        </xdr:cNvPr>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69" name="n_3aveValue【橋りょう・トンネル】&#10;有形固定資産減価償却率">
          <a:extLst>
            <a:ext uri="{FF2B5EF4-FFF2-40B4-BE49-F238E27FC236}">
              <a16:creationId xmlns:a16="http://schemas.microsoft.com/office/drawing/2014/main" id="{00000000-0008-0000-0100-0000A9000000}"/>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165299</xdr:rowOff>
    </xdr:from>
    <xdr:ext cx="405111" cy="259045"/>
    <xdr:sp macro="" textlink="">
      <xdr:nvSpPr>
        <xdr:cNvPr id="170" name="n_1mainValue【橋りょう・トンネル】&#10;有形固定資産減価償却率">
          <a:extLst>
            <a:ext uri="{FF2B5EF4-FFF2-40B4-BE49-F238E27FC236}">
              <a16:creationId xmlns:a16="http://schemas.microsoft.com/office/drawing/2014/main" id="{00000000-0008-0000-0100-0000AA000000}"/>
            </a:ext>
          </a:extLst>
        </xdr:cNvPr>
        <xdr:cNvSpPr txBox="1"/>
      </xdr:nvSpPr>
      <xdr:spPr>
        <a:xfrm>
          <a:off x="35820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00000000-0008-0000-0100-0000C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197" name="【橋りょう・トンネル】&#10;一人当たり有形固定資産（償却資産）額最小値テキスト">
          <a:extLst>
            <a:ext uri="{FF2B5EF4-FFF2-40B4-BE49-F238E27FC236}">
              <a16:creationId xmlns:a16="http://schemas.microsoft.com/office/drawing/2014/main" id="{00000000-0008-0000-0100-0000C5000000}"/>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199" name="【橋りょう・トンネル】&#10;一人当たり有形固定資産（償却資産）額最大値テキスト">
          <a:extLst>
            <a:ext uri="{FF2B5EF4-FFF2-40B4-BE49-F238E27FC236}">
              <a16:creationId xmlns:a16="http://schemas.microsoft.com/office/drawing/2014/main" id="{00000000-0008-0000-0100-0000C700000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01" name="【橋りょう・トンネル】&#10;一人当たり有形固定資産（償却資産）額平均値テキスト">
          <a:extLst>
            <a:ext uri="{FF2B5EF4-FFF2-40B4-BE49-F238E27FC236}">
              <a16:creationId xmlns:a16="http://schemas.microsoft.com/office/drawing/2014/main" id="{00000000-0008-0000-0100-0000C9000000}"/>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02" name="フローチャート: 判断 201">
          <a:extLst>
            <a:ext uri="{FF2B5EF4-FFF2-40B4-BE49-F238E27FC236}">
              <a16:creationId xmlns:a16="http://schemas.microsoft.com/office/drawing/2014/main" id="{00000000-0008-0000-0100-0000CA000000}"/>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03" name="フローチャート: 判断 202">
          <a:extLst>
            <a:ext uri="{FF2B5EF4-FFF2-40B4-BE49-F238E27FC236}">
              <a16:creationId xmlns:a16="http://schemas.microsoft.com/office/drawing/2014/main" id="{00000000-0008-0000-0100-0000CB000000}"/>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04" name="フローチャート: 判断 203">
          <a:extLst>
            <a:ext uri="{FF2B5EF4-FFF2-40B4-BE49-F238E27FC236}">
              <a16:creationId xmlns:a16="http://schemas.microsoft.com/office/drawing/2014/main" id="{00000000-0008-0000-0100-0000CC000000}"/>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05" name="フローチャート: 判断 204">
          <a:extLst>
            <a:ext uri="{FF2B5EF4-FFF2-40B4-BE49-F238E27FC236}">
              <a16:creationId xmlns:a16="http://schemas.microsoft.com/office/drawing/2014/main" id="{00000000-0008-0000-0100-0000CD000000}"/>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76217</xdr:rowOff>
    </xdr:from>
    <xdr:to>
      <xdr:col>55</xdr:col>
      <xdr:colOff>50800</xdr:colOff>
      <xdr:row>65</xdr:row>
      <xdr:rowOff>6367</xdr:rowOff>
    </xdr:to>
    <xdr:sp macro="" textlink="">
      <xdr:nvSpPr>
        <xdr:cNvPr id="211" name="楕円 210">
          <a:extLst>
            <a:ext uri="{FF2B5EF4-FFF2-40B4-BE49-F238E27FC236}">
              <a16:creationId xmlns:a16="http://schemas.microsoft.com/office/drawing/2014/main" id="{00000000-0008-0000-0100-0000D3000000}"/>
            </a:ext>
          </a:extLst>
        </xdr:cNvPr>
        <xdr:cNvSpPr/>
      </xdr:nvSpPr>
      <xdr:spPr>
        <a:xfrm>
          <a:off x="10426700" y="110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12" name="【橋りょう・トンネル】&#10;一人当たり有形固定資産（償却資産）額該当値テキスト">
          <a:extLst>
            <a:ext uri="{FF2B5EF4-FFF2-40B4-BE49-F238E27FC236}">
              <a16:creationId xmlns:a16="http://schemas.microsoft.com/office/drawing/2014/main" id="{00000000-0008-0000-0100-0000D4000000}"/>
            </a:ext>
          </a:extLst>
        </xdr:cNvPr>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76225</xdr:rowOff>
    </xdr:from>
    <xdr:to>
      <xdr:col>50</xdr:col>
      <xdr:colOff>165100</xdr:colOff>
      <xdr:row>65</xdr:row>
      <xdr:rowOff>6375</xdr:rowOff>
    </xdr:to>
    <xdr:sp macro="" textlink="">
      <xdr:nvSpPr>
        <xdr:cNvPr id="213" name="楕円 212">
          <a:extLst>
            <a:ext uri="{FF2B5EF4-FFF2-40B4-BE49-F238E27FC236}">
              <a16:creationId xmlns:a16="http://schemas.microsoft.com/office/drawing/2014/main" id="{00000000-0008-0000-0100-0000D5000000}"/>
            </a:ext>
          </a:extLst>
        </xdr:cNvPr>
        <xdr:cNvSpPr/>
      </xdr:nvSpPr>
      <xdr:spPr>
        <a:xfrm>
          <a:off x="9588500" y="1104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127017</xdr:rowOff>
    </xdr:from>
    <xdr:to>
      <xdr:col>55</xdr:col>
      <xdr:colOff>0</xdr:colOff>
      <xdr:row>64</xdr:row>
      <xdr:rowOff>127025</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flipV="1">
          <a:off x="9639300" y="11099817"/>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15" name="n_1aveValue【橋りょう・トンネル】&#10;一人当たり有形固定資産（償却資産）額">
          <a:extLst>
            <a:ext uri="{FF2B5EF4-FFF2-40B4-BE49-F238E27FC236}">
              <a16:creationId xmlns:a16="http://schemas.microsoft.com/office/drawing/2014/main" id="{00000000-0008-0000-0100-0000D7000000}"/>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16" name="n_2aveValue【橋りょう・トンネル】&#10;一人当たり有形固定資産（償却資産）額">
          <a:extLst>
            <a:ext uri="{FF2B5EF4-FFF2-40B4-BE49-F238E27FC236}">
              <a16:creationId xmlns:a16="http://schemas.microsoft.com/office/drawing/2014/main" id="{00000000-0008-0000-0100-0000D8000000}"/>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17" name="n_3aveValue【橋りょう・トンネル】&#10;一人当たり有形固定資産（償却資産）額">
          <a:extLst>
            <a:ext uri="{FF2B5EF4-FFF2-40B4-BE49-F238E27FC236}">
              <a16:creationId xmlns:a16="http://schemas.microsoft.com/office/drawing/2014/main" id="{00000000-0008-0000-0100-0000D9000000}"/>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168952</xdr:rowOff>
    </xdr:from>
    <xdr:ext cx="534377" cy="259045"/>
    <xdr:sp macro="" textlink="">
      <xdr:nvSpPr>
        <xdr:cNvPr id="218" name="n_1mainValue【橋りょう・トンネル】&#10;一人当たり有形固定資産（償却資産）額">
          <a:extLst>
            <a:ext uri="{FF2B5EF4-FFF2-40B4-BE49-F238E27FC236}">
              <a16:creationId xmlns:a16="http://schemas.microsoft.com/office/drawing/2014/main" id="{00000000-0008-0000-0100-0000DA000000}"/>
            </a:ext>
          </a:extLst>
        </xdr:cNvPr>
        <xdr:cNvSpPr txBox="1"/>
      </xdr:nvSpPr>
      <xdr:spPr>
        <a:xfrm>
          <a:off x="9359411" y="111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00000000-0008-0000-0100-0000D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00000000-0008-0000-0100-0000D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5" name="【認定こども園・幼稚園・保育所】&#10;有形固定資産減価償却率グラフ枠">
          <a:extLst>
            <a:ext uri="{FF2B5EF4-FFF2-40B4-BE49-F238E27FC236}">
              <a16:creationId xmlns:a16="http://schemas.microsoft.com/office/drawing/2014/main" id="{00000000-0008-0000-0100-00001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277" name="【認定こども園・幼稚園・保育所】&#10;有形固定資産減価償却率最小値テキスト">
          <a:extLst>
            <a:ext uri="{FF2B5EF4-FFF2-40B4-BE49-F238E27FC236}">
              <a16:creationId xmlns:a16="http://schemas.microsoft.com/office/drawing/2014/main" id="{00000000-0008-0000-0100-000015010000}"/>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79" name="【認定こども園・幼稚園・保育所】&#10;有形固定資産減価償却率最大値テキスト">
          <a:extLst>
            <a:ext uri="{FF2B5EF4-FFF2-40B4-BE49-F238E27FC236}">
              <a16:creationId xmlns:a16="http://schemas.microsoft.com/office/drawing/2014/main" id="{00000000-0008-0000-0100-000017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281" name="【認定こども園・幼稚園・保育所】&#10;有形固定資産減価償却率平均値テキスト">
          <a:extLst>
            <a:ext uri="{FF2B5EF4-FFF2-40B4-BE49-F238E27FC236}">
              <a16:creationId xmlns:a16="http://schemas.microsoft.com/office/drawing/2014/main" id="{00000000-0008-0000-0100-000019010000}"/>
            </a:ext>
          </a:extLst>
        </xdr:cNvPr>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66222</xdr:rowOff>
    </xdr:from>
    <xdr:to>
      <xdr:col>85</xdr:col>
      <xdr:colOff>177800</xdr:colOff>
      <xdr:row>40</xdr:row>
      <xdr:rowOff>167822</xdr:rowOff>
    </xdr:to>
    <xdr:sp macro="" textlink="">
      <xdr:nvSpPr>
        <xdr:cNvPr id="291" name="楕円 290">
          <a:extLst>
            <a:ext uri="{FF2B5EF4-FFF2-40B4-BE49-F238E27FC236}">
              <a16:creationId xmlns:a16="http://schemas.microsoft.com/office/drawing/2014/main" id="{00000000-0008-0000-0100-000023010000}"/>
            </a:ext>
          </a:extLst>
        </xdr:cNvPr>
        <xdr:cNvSpPr/>
      </xdr:nvSpPr>
      <xdr:spPr>
        <a:xfrm>
          <a:off x="162687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44649</xdr:rowOff>
    </xdr:from>
    <xdr:ext cx="405111" cy="259045"/>
    <xdr:sp macro="" textlink="">
      <xdr:nvSpPr>
        <xdr:cNvPr id="292" name="【認定こども園・幼稚園・保育所】&#10;有形固定資産減価償却率該当値テキスト">
          <a:extLst>
            <a:ext uri="{FF2B5EF4-FFF2-40B4-BE49-F238E27FC236}">
              <a16:creationId xmlns:a16="http://schemas.microsoft.com/office/drawing/2014/main" id="{00000000-0008-0000-0100-000024010000}"/>
            </a:ext>
          </a:extLst>
        </xdr:cNvPr>
        <xdr:cNvSpPr txBox="1"/>
      </xdr:nvSpPr>
      <xdr:spPr>
        <a:xfrm>
          <a:off x="16357600"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123372</xdr:rowOff>
    </xdr:from>
    <xdr:to>
      <xdr:col>81</xdr:col>
      <xdr:colOff>101600</xdr:colOff>
      <xdr:row>41</xdr:row>
      <xdr:rowOff>53522</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15430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117022</xdr:rowOff>
    </xdr:from>
    <xdr:to>
      <xdr:col>85</xdr:col>
      <xdr:colOff>127000</xdr:colOff>
      <xdr:row>41</xdr:row>
      <xdr:rowOff>2722</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flipV="1">
          <a:off x="15481300" y="697502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295" name="n_1aveValue【認定こども園・幼稚園・保育所】&#10;有形固定資産減価償却率">
          <a:extLst>
            <a:ext uri="{FF2B5EF4-FFF2-40B4-BE49-F238E27FC236}">
              <a16:creationId xmlns:a16="http://schemas.microsoft.com/office/drawing/2014/main" id="{00000000-0008-0000-0100-000027010000}"/>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296" name="n_2aveValue【認定こども園・幼稚園・保育所】&#10;有形固定資産減価償却率">
          <a:extLst>
            <a:ext uri="{FF2B5EF4-FFF2-40B4-BE49-F238E27FC236}">
              <a16:creationId xmlns:a16="http://schemas.microsoft.com/office/drawing/2014/main" id="{00000000-0008-0000-0100-000028010000}"/>
            </a:ext>
          </a:extLst>
        </xdr:cNvPr>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297" name="n_3aveValue【認定こども園・幼稚園・保育所】&#10;有形固定資産減価償却率">
          <a:extLst>
            <a:ext uri="{FF2B5EF4-FFF2-40B4-BE49-F238E27FC236}">
              <a16:creationId xmlns:a16="http://schemas.microsoft.com/office/drawing/2014/main" id="{00000000-0008-0000-0100-000029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44649</xdr:rowOff>
    </xdr:from>
    <xdr:ext cx="405111" cy="259045"/>
    <xdr:sp macro="" textlink="">
      <xdr:nvSpPr>
        <xdr:cNvPr id="298" name="n_1mainValue【認定こども園・幼稚園・保育所】&#10;有形固定資産減価償却率">
          <a:extLst>
            <a:ext uri="{FF2B5EF4-FFF2-40B4-BE49-F238E27FC236}">
              <a16:creationId xmlns:a16="http://schemas.microsoft.com/office/drawing/2014/main" id="{00000000-0008-0000-0100-00002A010000}"/>
            </a:ext>
          </a:extLst>
        </xdr:cNvPr>
        <xdr:cNvSpPr txBox="1"/>
      </xdr:nvSpPr>
      <xdr:spPr>
        <a:xfrm>
          <a:off x="152660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1" name="【認定こども園・幼稚園・保育所】&#10;一人当たり面積グラフ枠">
          <a:extLst>
            <a:ext uri="{FF2B5EF4-FFF2-40B4-BE49-F238E27FC236}">
              <a16:creationId xmlns:a16="http://schemas.microsoft.com/office/drawing/2014/main" id="{00000000-0008-0000-0100-00004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23" name="【認定こども園・幼稚園・保育所】&#10;一人当たり面積最小値テキスト">
          <a:extLst>
            <a:ext uri="{FF2B5EF4-FFF2-40B4-BE49-F238E27FC236}">
              <a16:creationId xmlns:a16="http://schemas.microsoft.com/office/drawing/2014/main" id="{00000000-0008-0000-0100-000043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325" name="【認定こども園・幼稚園・保育所】&#10;一人当たり面積最大値テキスト">
          <a:extLst>
            <a:ext uri="{FF2B5EF4-FFF2-40B4-BE49-F238E27FC236}">
              <a16:creationId xmlns:a16="http://schemas.microsoft.com/office/drawing/2014/main" id="{00000000-0008-0000-0100-000045010000}"/>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327" name="【認定こども園・幼稚園・保育所】&#10;一人当たり面積平均値テキスト">
          <a:extLst>
            <a:ext uri="{FF2B5EF4-FFF2-40B4-BE49-F238E27FC236}">
              <a16:creationId xmlns:a16="http://schemas.microsoft.com/office/drawing/2014/main" id="{00000000-0008-0000-0100-000047010000}"/>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135890</xdr:rowOff>
    </xdr:from>
    <xdr:to>
      <xdr:col>116</xdr:col>
      <xdr:colOff>114300</xdr:colOff>
      <xdr:row>41</xdr:row>
      <xdr:rowOff>66040</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221107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114317</xdr:rowOff>
    </xdr:from>
    <xdr:ext cx="469744" cy="259045"/>
    <xdr:sp macro="" textlink="">
      <xdr:nvSpPr>
        <xdr:cNvPr id="338" name="【認定こども園・幼稚園・保育所】&#10;一人当たり面積該当値テキスト">
          <a:extLst>
            <a:ext uri="{FF2B5EF4-FFF2-40B4-BE49-F238E27FC236}">
              <a16:creationId xmlns:a16="http://schemas.microsoft.com/office/drawing/2014/main" id="{00000000-0008-0000-0100-000052010000}"/>
            </a:ext>
          </a:extLst>
        </xdr:cNvPr>
        <xdr:cNvSpPr txBox="1"/>
      </xdr:nvSpPr>
      <xdr:spPr>
        <a:xfrm>
          <a:off x="221996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15240</xdr:rowOff>
    </xdr:from>
    <xdr:to>
      <xdr:col>116</xdr:col>
      <xdr:colOff>63500</xdr:colOff>
      <xdr:row>41</xdr:row>
      <xdr:rowOff>19050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21323300" y="70446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341" name="n_1aveValue【認定こども園・幼稚園・保育所】&#10;一人当たり面積">
          <a:extLst>
            <a:ext uri="{FF2B5EF4-FFF2-40B4-BE49-F238E27FC236}">
              <a16:creationId xmlns:a16="http://schemas.microsoft.com/office/drawing/2014/main" id="{00000000-0008-0000-0100-000055010000}"/>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342" name="n_2aveValue【認定こども園・幼稚園・保育所】&#10;一人当たり面積">
          <a:extLst>
            <a:ext uri="{FF2B5EF4-FFF2-40B4-BE49-F238E27FC236}">
              <a16:creationId xmlns:a16="http://schemas.microsoft.com/office/drawing/2014/main" id="{00000000-0008-0000-0100-000056010000}"/>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343" name="n_3aveValue【認定こども園・幼稚園・保育所】&#10;一人当たり面積">
          <a:extLst>
            <a:ext uri="{FF2B5EF4-FFF2-40B4-BE49-F238E27FC236}">
              <a16:creationId xmlns:a16="http://schemas.microsoft.com/office/drawing/2014/main" id="{00000000-0008-0000-0100-00005701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344" name="n_1mainValue【認定こども園・幼稚園・保育所】&#10;一人当たり面積">
          <a:extLst>
            <a:ext uri="{FF2B5EF4-FFF2-40B4-BE49-F238E27FC236}">
              <a16:creationId xmlns:a16="http://schemas.microsoft.com/office/drawing/2014/main" id="{00000000-0008-0000-0100-000058010000}"/>
            </a:ext>
          </a:extLst>
        </xdr:cNvPr>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8" name="【学校施設】&#10;有形固定資産減価償却率グラフ枠">
          <a:extLst>
            <a:ext uri="{FF2B5EF4-FFF2-40B4-BE49-F238E27FC236}">
              <a16:creationId xmlns:a16="http://schemas.microsoft.com/office/drawing/2014/main" id="{00000000-0008-0000-0100-00007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370" name="【学校施設】&#10;有形固定資産減価償却率最小値テキスト">
          <a:extLst>
            <a:ext uri="{FF2B5EF4-FFF2-40B4-BE49-F238E27FC236}">
              <a16:creationId xmlns:a16="http://schemas.microsoft.com/office/drawing/2014/main" id="{00000000-0008-0000-0100-00007201000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372" name="【学校施設】&#10;有形固定資産減価償却率最大値テキスト">
          <a:extLst>
            <a:ext uri="{FF2B5EF4-FFF2-40B4-BE49-F238E27FC236}">
              <a16:creationId xmlns:a16="http://schemas.microsoft.com/office/drawing/2014/main" id="{00000000-0008-0000-0100-000074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374" name="【学校施設】&#10;有形固定資産減価償却率平均値テキスト">
          <a:extLst>
            <a:ext uri="{FF2B5EF4-FFF2-40B4-BE49-F238E27FC236}">
              <a16:creationId xmlns:a16="http://schemas.microsoft.com/office/drawing/2014/main" id="{00000000-0008-0000-0100-000076010000}"/>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128270</xdr:rowOff>
    </xdr:from>
    <xdr:to>
      <xdr:col>85</xdr:col>
      <xdr:colOff>177800</xdr:colOff>
      <xdr:row>58</xdr:row>
      <xdr:rowOff>58420</xdr:rowOff>
    </xdr:to>
    <xdr:sp macro="" textlink="">
      <xdr:nvSpPr>
        <xdr:cNvPr id="384" name="楕円 383">
          <a:extLst>
            <a:ext uri="{FF2B5EF4-FFF2-40B4-BE49-F238E27FC236}">
              <a16:creationId xmlns:a16="http://schemas.microsoft.com/office/drawing/2014/main" id="{00000000-0008-0000-0100-000080010000}"/>
            </a:ext>
          </a:extLst>
        </xdr:cNvPr>
        <xdr:cNvSpPr/>
      </xdr:nvSpPr>
      <xdr:spPr>
        <a:xfrm>
          <a:off x="16268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151147</xdr:rowOff>
    </xdr:from>
    <xdr:ext cx="405111" cy="259045"/>
    <xdr:sp macro="" textlink="">
      <xdr:nvSpPr>
        <xdr:cNvPr id="385" name="【学校施設】&#10;有形固定資産減価償却率該当値テキスト">
          <a:extLst>
            <a:ext uri="{FF2B5EF4-FFF2-40B4-BE49-F238E27FC236}">
              <a16:creationId xmlns:a16="http://schemas.microsoft.com/office/drawing/2014/main" id="{00000000-0008-0000-0100-000081010000}"/>
            </a:ext>
          </a:extLst>
        </xdr:cNvPr>
        <xdr:cNvSpPr txBox="1"/>
      </xdr:nvSpPr>
      <xdr:spPr>
        <a:xfrm>
          <a:off x="163576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168275</xdr:rowOff>
    </xdr:from>
    <xdr:to>
      <xdr:col>81</xdr:col>
      <xdr:colOff>101600</xdr:colOff>
      <xdr:row>58</xdr:row>
      <xdr:rowOff>98425</xdr:rowOff>
    </xdr:to>
    <xdr:sp macro="" textlink="">
      <xdr:nvSpPr>
        <xdr:cNvPr id="386" name="楕円 385">
          <a:extLst>
            <a:ext uri="{FF2B5EF4-FFF2-40B4-BE49-F238E27FC236}">
              <a16:creationId xmlns:a16="http://schemas.microsoft.com/office/drawing/2014/main" id="{00000000-0008-0000-0100-000082010000}"/>
            </a:ext>
          </a:extLst>
        </xdr:cNvPr>
        <xdr:cNvSpPr/>
      </xdr:nvSpPr>
      <xdr:spPr>
        <a:xfrm>
          <a:off x="15430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xdr:rowOff>
    </xdr:from>
    <xdr:to>
      <xdr:col>85</xdr:col>
      <xdr:colOff>127000</xdr:colOff>
      <xdr:row>58</xdr:row>
      <xdr:rowOff>47625</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flipV="1">
          <a:off x="15481300" y="99517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388" name="n_1aveValue【学校施設】&#10;有形固定資産減価償却率">
          <a:extLst>
            <a:ext uri="{FF2B5EF4-FFF2-40B4-BE49-F238E27FC236}">
              <a16:creationId xmlns:a16="http://schemas.microsoft.com/office/drawing/2014/main" id="{00000000-0008-0000-0100-000084010000}"/>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389" name="n_2aveValue【学校施設】&#10;有形固定資産減価償却率">
          <a:extLst>
            <a:ext uri="{FF2B5EF4-FFF2-40B4-BE49-F238E27FC236}">
              <a16:creationId xmlns:a16="http://schemas.microsoft.com/office/drawing/2014/main" id="{00000000-0008-0000-0100-000085010000}"/>
            </a:ext>
          </a:extLst>
        </xdr:cNvPr>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390" name="n_3aveValue【学校施設】&#10;有形固定資産減価償却率">
          <a:extLst>
            <a:ext uri="{FF2B5EF4-FFF2-40B4-BE49-F238E27FC236}">
              <a16:creationId xmlns:a16="http://schemas.microsoft.com/office/drawing/2014/main" id="{00000000-0008-0000-0100-000086010000}"/>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114952</xdr:rowOff>
    </xdr:from>
    <xdr:ext cx="405111" cy="259045"/>
    <xdr:sp macro="" textlink="">
      <xdr:nvSpPr>
        <xdr:cNvPr id="391" name="n_1mainValue【学校施設】&#10;有形固定資産減価償却率">
          <a:extLst>
            <a:ext uri="{FF2B5EF4-FFF2-40B4-BE49-F238E27FC236}">
              <a16:creationId xmlns:a16="http://schemas.microsoft.com/office/drawing/2014/main" id="{00000000-0008-0000-0100-000087010000}"/>
            </a:ext>
          </a:extLst>
        </xdr:cNvPr>
        <xdr:cNvSpPr txBox="1"/>
      </xdr:nvSpPr>
      <xdr:spPr>
        <a:xfrm>
          <a:off x="152660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3" name="【学校施設】&#10;一人当たり面積グラフ枠">
          <a:extLst>
            <a:ext uri="{FF2B5EF4-FFF2-40B4-BE49-F238E27FC236}">
              <a16:creationId xmlns:a16="http://schemas.microsoft.com/office/drawing/2014/main" id="{00000000-0008-0000-0100-00009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15" name="【学校施設】&#10;一人当たり面積最小値テキスト">
          <a:extLst>
            <a:ext uri="{FF2B5EF4-FFF2-40B4-BE49-F238E27FC236}">
              <a16:creationId xmlns:a16="http://schemas.microsoft.com/office/drawing/2014/main" id="{00000000-0008-0000-0100-00009F010000}"/>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17" name="【学校施設】&#10;一人当たり面積最大値テキスト">
          <a:extLst>
            <a:ext uri="{FF2B5EF4-FFF2-40B4-BE49-F238E27FC236}">
              <a16:creationId xmlns:a16="http://schemas.microsoft.com/office/drawing/2014/main" id="{00000000-0008-0000-0100-0000A1010000}"/>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419" name="【学校施設】&#10;一人当たり面積平均値テキスト">
          <a:extLst>
            <a:ext uri="{FF2B5EF4-FFF2-40B4-BE49-F238E27FC236}">
              <a16:creationId xmlns:a16="http://schemas.microsoft.com/office/drawing/2014/main" id="{00000000-0008-0000-0100-0000A3010000}"/>
            </a:ext>
          </a:extLst>
        </xdr:cNvPr>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141681</xdr:rowOff>
    </xdr:from>
    <xdr:to>
      <xdr:col>116</xdr:col>
      <xdr:colOff>114300</xdr:colOff>
      <xdr:row>63</xdr:row>
      <xdr:rowOff>71831</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22110700" y="107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120108</xdr:rowOff>
    </xdr:from>
    <xdr:ext cx="469744" cy="259045"/>
    <xdr:sp macro="" textlink="">
      <xdr:nvSpPr>
        <xdr:cNvPr id="430" name="【学校施設】&#10;一人当たり面積該当値テキスト">
          <a:extLst>
            <a:ext uri="{FF2B5EF4-FFF2-40B4-BE49-F238E27FC236}">
              <a16:creationId xmlns:a16="http://schemas.microsoft.com/office/drawing/2014/main" id="{00000000-0008-0000-0100-0000AE010000}"/>
            </a:ext>
          </a:extLst>
        </xdr:cNvPr>
        <xdr:cNvSpPr txBox="1"/>
      </xdr:nvSpPr>
      <xdr:spPr>
        <a:xfrm>
          <a:off x="22199600" y="1075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143053</xdr:rowOff>
    </xdr:from>
    <xdr:to>
      <xdr:col>112</xdr:col>
      <xdr:colOff>38100</xdr:colOff>
      <xdr:row>63</xdr:row>
      <xdr:rowOff>73203</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21272500" y="107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21031</xdr:rowOff>
    </xdr:from>
    <xdr:to>
      <xdr:col>116</xdr:col>
      <xdr:colOff>63500</xdr:colOff>
      <xdr:row>63</xdr:row>
      <xdr:rowOff>22403</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flipV="1">
          <a:off x="21323300" y="1082238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433" name="n_1aveValue【学校施設】&#10;一人当たり面積">
          <a:extLst>
            <a:ext uri="{FF2B5EF4-FFF2-40B4-BE49-F238E27FC236}">
              <a16:creationId xmlns:a16="http://schemas.microsoft.com/office/drawing/2014/main" id="{00000000-0008-0000-0100-0000B1010000}"/>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434" name="n_2aveValue【学校施設】&#10;一人当たり面積">
          <a:extLst>
            <a:ext uri="{FF2B5EF4-FFF2-40B4-BE49-F238E27FC236}">
              <a16:creationId xmlns:a16="http://schemas.microsoft.com/office/drawing/2014/main" id="{00000000-0008-0000-0100-0000B2010000}"/>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435" name="n_3aveValue【学校施設】&#10;一人当たり面積">
          <a:extLst>
            <a:ext uri="{FF2B5EF4-FFF2-40B4-BE49-F238E27FC236}">
              <a16:creationId xmlns:a16="http://schemas.microsoft.com/office/drawing/2014/main" id="{00000000-0008-0000-0100-0000B3010000}"/>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64330</xdr:rowOff>
    </xdr:from>
    <xdr:ext cx="469744" cy="259045"/>
    <xdr:sp macro="" textlink="">
      <xdr:nvSpPr>
        <xdr:cNvPr id="436" name="n_1mainValue【学校施設】&#10;一人当たり面積">
          <a:extLst>
            <a:ext uri="{FF2B5EF4-FFF2-40B4-BE49-F238E27FC236}">
              <a16:creationId xmlns:a16="http://schemas.microsoft.com/office/drawing/2014/main" id="{00000000-0008-0000-0100-0000B4010000}"/>
            </a:ext>
          </a:extLst>
        </xdr:cNvPr>
        <xdr:cNvSpPr txBox="1"/>
      </xdr:nvSpPr>
      <xdr:spPr>
        <a:xfrm>
          <a:off x="21075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1" name="【児童館】&#10;有形固定資産減価償却率グラフ枠">
          <a:extLst>
            <a:ext uri="{FF2B5EF4-FFF2-40B4-BE49-F238E27FC236}">
              <a16:creationId xmlns:a16="http://schemas.microsoft.com/office/drawing/2014/main" id="{00000000-0008-0000-0100-0000C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463" name="【児童館】&#10;有形固定資産減価償却率最小値テキスト">
          <a:extLst>
            <a:ext uri="{FF2B5EF4-FFF2-40B4-BE49-F238E27FC236}">
              <a16:creationId xmlns:a16="http://schemas.microsoft.com/office/drawing/2014/main" id="{00000000-0008-0000-0100-0000CF010000}"/>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65" name="【児童館】&#10;有形固定資産減価償却率最大値テキスト">
          <a:extLst>
            <a:ext uri="{FF2B5EF4-FFF2-40B4-BE49-F238E27FC236}">
              <a16:creationId xmlns:a16="http://schemas.microsoft.com/office/drawing/2014/main" id="{00000000-0008-0000-0100-0000D1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467" name="【児童館】&#10;有形固定資産減価償却率平均値テキスト">
          <a:extLst>
            <a:ext uri="{FF2B5EF4-FFF2-40B4-BE49-F238E27FC236}">
              <a16:creationId xmlns:a16="http://schemas.microsoft.com/office/drawing/2014/main" id="{00000000-0008-0000-0100-0000D3010000}"/>
            </a:ext>
          </a:extLst>
        </xdr:cNvPr>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119562</xdr:rowOff>
    </xdr:from>
    <xdr:to>
      <xdr:col>85</xdr:col>
      <xdr:colOff>177800</xdr:colOff>
      <xdr:row>80</xdr:row>
      <xdr:rowOff>49712</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6268700" y="136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142439</xdr:rowOff>
    </xdr:from>
    <xdr:ext cx="405111" cy="259045"/>
    <xdr:sp macro="" textlink="">
      <xdr:nvSpPr>
        <xdr:cNvPr id="478" name="【児童館】&#10;有形固定資産減価償却率該当値テキスト">
          <a:extLst>
            <a:ext uri="{FF2B5EF4-FFF2-40B4-BE49-F238E27FC236}">
              <a16:creationId xmlns:a16="http://schemas.microsoft.com/office/drawing/2014/main" id="{00000000-0008-0000-0100-0000DE010000}"/>
            </a:ext>
          </a:extLst>
        </xdr:cNvPr>
        <xdr:cNvSpPr txBox="1"/>
      </xdr:nvSpPr>
      <xdr:spPr>
        <a:xfrm>
          <a:off x="16357600" y="1351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152219</xdr:rowOff>
    </xdr:from>
    <xdr:to>
      <xdr:col>81</xdr:col>
      <xdr:colOff>101600</xdr:colOff>
      <xdr:row>80</xdr:row>
      <xdr:rowOff>82369</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15430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170362</xdr:rowOff>
    </xdr:from>
    <xdr:to>
      <xdr:col>85</xdr:col>
      <xdr:colOff>127000</xdr:colOff>
      <xdr:row>80</xdr:row>
      <xdr:rowOff>31569</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15481300" y="137149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481" name="n_1aveValue【児童館】&#10;有形固定資産減価償却率">
          <a:extLst>
            <a:ext uri="{FF2B5EF4-FFF2-40B4-BE49-F238E27FC236}">
              <a16:creationId xmlns:a16="http://schemas.microsoft.com/office/drawing/2014/main" id="{00000000-0008-0000-0100-0000E1010000}"/>
            </a:ext>
          </a:extLst>
        </xdr:cNvPr>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482" name="n_2aveValue【児童館】&#10;有形固定資産減価償却率">
          <a:extLst>
            <a:ext uri="{FF2B5EF4-FFF2-40B4-BE49-F238E27FC236}">
              <a16:creationId xmlns:a16="http://schemas.microsoft.com/office/drawing/2014/main" id="{00000000-0008-0000-0100-0000E2010000}"/>
            </a:ext>
          </a:extLst>
        </xdr:cNvPr>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483" name="n_3aveValue【児童館】&#10;有形固定資産減価償却率">
          <a:extLst>
            <a:ext uri="{FF2B5EF4-FFF2-40B4-BE49-F238E27FC236}">
              <a16:creationId xmlns:a16="http://schemas.microsoft.com/office/drawing/2014/main" id="{00000000-0008-0000-0100-0000E3010000}"/>
            </a:ext>
          </a:extLst>
        </xdr:cNvPr>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98896</xdr:rowOff>
    </xdr:from>
    <xdr:ext cx="405111" cy="259045"/>
    <xdr:sp macro="" textlink="">
      <xdr:nvSpPr>
        <xdr:cNvPr id="484" name="n_1mainValue【児童館】&#10;有形固定資産減価償却率">
          <a:extLst>
            <a:ext uri="{FF2B5EF4-FFF2-40B4-BE49-F238E27FC236}">
              <a16:creationId xmlns:a16="http://schemas.microsoft.com/office/drawing/2014/main" id="{00000000-0008-0000-0100-0000E4010000}"/>
            </a:ext>
          </a:extLst>
        </xdr:cNvPr>
        <xdr:cNvSpPr txBox="1"/>
      </xdr:nvSpPr>
      <xdr:spPr>
        <a:xfrm>
          <a:off x="152660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児童館】&#10;一人当たり面積グラフ枠">
          <a:extLst>
            <a:ext uri="{FF2B5EF4-FFF2-40B4-BE49-F238E27FC236}">
              <a16:creationId xmlns:a16="http://schemas.microsoft.com/office/drawing/2014/main" id="{00000000-0008-0000-0100-0000F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509" name="【児童館】&#10;一人当たり面積最小値テキスト">
          <a:extLst>
            <a:ext uri="{FF2B5EF4-FFF2-40B4-BE49-F238E27FC236}">
              <a16:creationId xmlns:a16="http://schemas.microsoft.com/office/drawing/2014/main" id="{00000000-0008-0000-0100-0000FD01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11" name="【児童館】&#10;一人当たり面積最大値テキスト">
          <a:extLst>
            <a:ext uri="{FF2B5EF4-FFF2-40B4-BE49-F238E27FC236}">
              <a16:creationId xmlns:a16="http://schemas.microsoft.com/office/drawing/2014/main" id="{00000000-0008-0000-0100-0000FF010000}"/>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513" name="【児童館】&#10;一人当たり面積平均値テキスト">
          <a:extLst>
            <a:ext uri="{FF2B5EF4-FFF2-40B4-BE49-F238E27FC236}">
              <a16:creationId xmlns:a16="http://schemas.microsoft.com/office/drawing/2014/main" id="{00000000-0008-0000-0100-000001020000}"/>
            </a:ext>
          </a:extLst>
        </xdr:cNvPr>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124461</xdr:rowOff>
    </xdr:from>
    <xdr:to>
      <xdr:col>116</xdr:col>
      <xdr:colOff>114300</xdr:colOff>
      <xdr:row>86</xdr:row>
      <xdr:rowOff>54611</xdr:rowOff>
    </xdr:to>
    <xdr:sp macro="" textlink="">
      <xdr:nvSpPr>
        <xdr:cNvPr id="523" name="楕円 522">
          <a:extLst>
            <a:ext uri="{FF2B5EF4-FFF2-40B4-BE49-F238E27FC236}">
              <a16:creationId xmlns:a16="http://schemas.microsoft.com/office/drawing/2014/main" id="{00000000-0008-0000-0100-00000B020000}"/>
            </a:ext>
          </a:extLst>
        </xdr:cNvPr>
        <xdr:cNvSpPr/>
      </xdr:nvSpPr>
      <xdr:spPr>
        <a:xfrm>
          <a:off x="22110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60978</xdr:rowOff>
    </xdr:from>
    <xdr:ext cx="469744" cy="259045"/>
    <xdr:sp macro="" textlink="">
      <xdr:nvSpPr>
        <xdr:cNvPr id="524" name="【児童館】&#10;一人当たり面積該当値テキスト">
          <a:extLst>
            <a:ext uri="{FF2B5EF4-FFF2-40B4-BE49-F238E27FC236}">
              <a16:creationId xmlns:a16="http://schemas.microsoft.com/office/drawing/2014/main" id="{00000000-0008-0000-0100-00000C020000}"/>
            </a:ext>
          </a:extLst>
        </xdr:cNvPr>
        <xdr:cNvSpPr txBox="1"/>
      </xdr:nvSpPr>
      <xdr:spPr>
        <a:xfrm>
          <a:off x="22199600" y="1463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2127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3811</xdr:rowOff>
    </xdr:from>
    <xdr:to>
      <xdr:col>116</xdr:col>
      <xdr:colOff>63500</xdr:colOff>
      <xdr:row>86</xdr:row>
      <xdr:rowOff>3811</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21323300" y="14748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527" name="n_1aveValue【児童館】&#10;一人当たり面積">
          <a:extLst>
            <a:ext uri="{FF2B5EF4-FFF2-40B4-BE49-F238E27FC236}">
              <a16:creationId xmlns:a16="http://schemas.microsoft.com/office/drawing/2014/main" id="{00000000-0008-0000-0100-00000F020000}"/>
            </a:ext>
          </a:extLst>
        </xdr:cNvPr>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528" name="n_2aveValue【児童館】&#10;一人当たり面積">
          <a:extLst>
            <a:ext uri="{FF2B5EF4-FFF2-40B4-BE49-F238E27FC236}">
              <a16:creationId xmlns:a16="http://schemas.microsoft.com/office/drawing/2014/main" id="{00000000-0008-0000-0100-000010020000}"/>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529" name="n_3aveValue【児童館】&#10;一人当たり面積">
          <a:extLst>
            <a:ext uri="{FF2B5EF4-FFF2-40B4-BE49-F238E27FC236}">
              <a16:creationId xmlns:a16="http://schemas.microsoft.com/office/drawing/2014/main" id="{00000000-0008-0000-0100-00001102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45738</xdr:rowOff>
    </xdr:from>
    <xdr:ext cx="469744" cy="259045"/>
    <xdr:sp macro="" textlink="">
      <xdr:nvSpPr>
        <xdr:cNvPr id="530" name="n_1mainValue【児童館】&#10;一人当たり面積">
          <a:extLst>
            <a:ext uri="{FF2B5EF4-FFF2-40B4-BE49-F238E27FC236}">
              <a16:creationId xmlns:a16="http://schemas.microsoft.com/office/drawing/2014/main" id="{00000000-0008-0000-0100-000012020000}"/>
            </a:ext>
          </a:extLst>
        </xdr:cNvPr>
        <xdr:cNvSpPr txBox="1"/>
      </xdr:nvSpPr>
      <xdr:spPr>
        <a:xfrm>
          <a:off x="21075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5" name="【公民館】&#10;有形固定資産減価償却率グラフ枠">
          <a:extLst>
            <a:ext uri="{FF2B5EF4-FFF2-40B4-BE49-F238E27FC236}">
              <a16:creationId xmlns:a16="http://schemas.microsoft.com/office/drawing/2014/main" id="{00000000-0008-0000-0100-00002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57" name="【公民館】&#10;有形固定資産減価償却率最小値テキスト">
          <a:extLst>
            <a:ext uri="{FF2B5EF4-FFF2-40B4-BE49-F238E27FC236}">
              <a16:creationId xmlns:a16="http://schemas.microsoft.com/office/drawing/2014/main" id="{00000000-0008-0000-0100-00002D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9" name="【公民館】&#10;有形固定資産減価償却率最大値テキスト">
          <a:extLst>
            <a:ext uri="{FF2B5EF4-FFF2-40B4-BE49-F238E27FC236}">
              <a16:creationId xmlns:a16="http://schemas.microsoft.com/office/drawing/2014/main" id="{00000000-0008-0000-0100-00002F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561" name="【公民館】&#10;有形固定資産減価償却率平均値テキスト">
          <a:extLst>
            <a:ext uri="{FF2B5EF4-FFF2-40B4-BE49-F238E27FC236}">
              <a16:creationId xmlns:a16="http://schemas.microsoft.com/office/drawing/2014/main" id="{00000000-0008-0000-0100-000031020000}"/>
            </a:ext>
          </a:extLst>
        </xdr:cNvPr>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562" name="フローチャート: 判断 561">
          <a:extLst>
            <a:ext uri="{FF2B5EF4-FFF2-40B4-BE49-F238E27FC236}">
              <a16:creationId xmlns:a16="http://schemas.microsoft.com/office/drawing/2014/main" id="{00000000-0008-0000-0100-000032020000}"/>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63" name="フローチャート: 判断 562">
          <a:extLst>
            <a:ext uri="{FF2B5EF4-FFF2-40B4-BE49-F238E27FC236}">
              <a16:creationId xmlns:a16="http://schemas.microsoft.com/office/drawing/2014/main" id="{00000000-0008-0000-0100-000033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64" name="フローチャート: 判断 563">
          <a:extLst>
            <a:ext uri="{FF2B5EF4-FFF2-40B4-BE49-F238E27FC236}">
              <a16:creationId xmlns:a16="http://schemas.microsoft.com/office/drawing/2014/main" id="{00000000-0008-0000-0100-00003402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565" name="フローチャート: 判断 564">
          <a:extLst>
            <a:ext uri="{FF2B5EF4-FFF2-40B4-BE49-F238E27FC236}">
              <a16:creationId xmlns:a16="http://schemas.microsoft.com/office/drawing/2014/main" id="{00000000-0008-0000-0100-000035020000}"/>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107043</xdr:rowOff>
    </xdr:from>
    <xdr:to>
      <xdr:col>85</xdr:col>
      <xdr:colOff>177800</xdr:colOff>
      <xdr:row>106</xdr:row>
      <xdr:rowOff>37193</xdr:rowOff>
    </xdr:to>
    <xdr:sp macro="" textlink="">
      <xdr:nvSpPr>
        <xdr:cNvPr id="571" name="楕円 570">
          <a:extLst>
            <a:ext uri="{FF2B5EF4-FFF2-40B4-BE49-F238E27FC236}">
              <a16:creationId xmlns:a16="http://schemas.microsoft.com/office/drawing/2014/main" id="{00000000-0008-0000-0100-00003B020000}"/>
            </a:ext>
          </a:extLst>
        </xdr:cNvPr>
        <xdr:cNvSpPr/>
      </xdr:nvSpPr>
      <xdr:spPr>
        <a:xfrm>
          <a:off x="162687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85470</xdr:rowOff>
    </xdr:from>
    <xdr:ext cx="405111" cy="259045"/>
    <xdr:sp macro="" textlink="">
      <xdr:nvSpPr>
        <xdr:cNvPr id="572" name="【公民館】&#10;有形固定資産減価償却率該当値テキスト">
          <a:extLst>
            <a:ext uri="{FF2B5EF4-FFF2-40B4-BE49-F238E27FC236}">
              <a16:creationId xmlns:a16="http://schemas.microsoft.com/office/drawing/2014/main" id="{00000000-0008-0000-0100-00003C020000}"/>
            </a:ext>
          </a:extLst>
        </xdr:cNvPr>
        <xdr:cNvSpPr txBox="1"/>
      </xdr:nvSpPr>
      <xdr:spPr>
        <a:xfrm>
          <a:off x="16357600"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573" name="楕円 572">
          <a:extLst>
            <a:ext uri="{FF2B5EF4-FFF2-40B4-BE49-F238E27FC236}">
              <a16:creationId xmlns:a16="http://schemas.microsoft.com/office/drawing/2014/main" id="{00000000-0008-0000-0100-00003D020000}"/>
            </a:ext>
          </a:extLst>
        </xdr:cNvPr>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157843</xdr:rowOff>
    </xdr:from>
    <xdr:to>
      <xdr:col>85</xdr:col>
      <xdr:colOff>127000</xdr:colOff>
      <xdr:row>106</xdr:row>
      <xdr:rowOff>30480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flipV="1">
          <a:off x="15481300" y="1816009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575" name="n_1aveValue【公民館】&#10;有形固定資産減価償却率">
          <a:extLst>
            <a:ext uri="{FF2B5EF4-FFF2-40B4-BE49-F238E27FC236}">
              <a16:creationId xmlns:a16="http://schemas.microsoft.com/office/drawing/2014/main" id="{00000000-0008-0000-0100-00003F020000}"/>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576" name="n_2aveValue【公民館】&#10;有形固定資産減価償却率">
          <a:extLst>
            <a:ext uri="{FF2B5EF4-FFF2-40B4-BE49-F238E27FC236}">
              <a16:creationId xmlns:a16="http://schemas.microsoft.com/office/drawing/2014/main" id="{00000000-0008-0000-0100-000040020000}"/>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577" name="n_3aveValue【公民館】&#10;有形固定資産減価償却率">
          <a:extLst>
            <a:ext uri="{FF2B5EF4-FFF2-40B4-BE49-F238E27FC236}">
              <a16:creationId xmlns:a16="http://schemas.microsoft.com/office/drawing/2014/main" id="{00000000-0008-0000-0100-000041020000}"/>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578" name="n_1mainValue【公民館】&#10;有形固定資産減価償却率">
          <a:extLst>
            <a:ext uri="{FF2B5EF4-FFF2-40B4-BE49-F238E27FC236}">
              <a16:creationId xmlns:a16="http://schemas.microsoft.com/office/drawing/2014/main" id="{00000000-0008-0000-0100-000042020000}"/>
            </a:ext>
          </a:extLst>
        </xdr:cNvPr>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公民館】&#10;一人当たり面積グラフ枠">
          <a:extLst>
            <a:ext uri="{FF2B5EF4-FFF2-40B4-BE49-F238E27FC236}">
              <a16:creationId xmlns:a16="http://schemas.microsoft.com/office/drawing/2014/main" id="{00000000-0008-0000-0100-00005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05" name="【公民館】&#10;一人当たり面積最小値テキスト">
          <a:extLst>
            <a:ext uri="{FF2B5EF4-FFF2-40B4-BE49-F238E27FC236}">
              <a16:creationId xmlns:a16="http://schemas.microsoft.com/office/drawing/2014/main" id="{00000000-0008-0000-0100-00005D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07" name="【公民館】&#10;一人当たり面積最大値テキスト">
          <a:extLst>
            <a:ext uri="{FF2B5EF4-FFF2-40B4-BE49-F238E27FC236}">
              <a16:creationId xmlns:a16="http://schemas.microsoft.com/office/drawing/2014/main" id="{00000000-0008-0000-0100-00005F02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609" name="【公民館】&#10;一人当たり面積平均値テキスト">
          <a:extLst>
            <a:ext uri="{FF2B5EF4-FFF2-40B4-BE49-F238E27FC236}">
              <a16:creationId xmlns:a16="http://schemas.microsoft.com/office/drawing/2014/main" id="{00000000-0008-0000-0100-000061020000}"/>
            </a:ext>
          </a:extLst>
        </xdr:cNvPr>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20501</xdr:rowOff>
    </xdr:from>
    <xdr:to>
      <xdr:col>116</xdr:col>
      <xdr:colOff>114300</xdr:colOff>
      <xdr:row>107</xdr:row>
      <xdr:rowOff>122101</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22110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170378</xdr:rowOff>
    </xdr:from>
    <xdr:ext cx="469744" cy="259045"/>
    <xdr:sp macro="" textlink="">
      <xdr:nvSpPr>
        <xdr:cNvPr id="620" name="【公民館】&#10;一人当たり面積該当値テキスト">
          <a:extLst>
            <a:ext uri="{FF2B5EF4-FFF2-40B4-BE49-F238E27FC236}">
              <a16:creationId xmlns:a16="http://schemas.microsoft.com/office/drawing/2014/main" id="{00000000-0008-0000-0100-00006C020000}"/>
            </a:ext>
          </a:extLst>
        </xdr:cNvPr>
        <xdr:cNvSpPr txBox="1"/>
      </xdr:nvSpPr>
      <xdr:spPr>
        <a:xfrm>
          <a:off x="22199600"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20501</xdr:rowOff>
    </xdr:from>
    <xdr:to>
      <xdr:col>112</xdr:col>
      <xdr:colOff>38100</xdr:colOff>
      <xdr:row>107</xdr:row>
      <xdr:rowOff>122101</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2127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71301</xdr:rowOff>
    </xdr:from>
    <xdr:to>
      <xdr:col>116</xdr:col>
      <xdr:colOff>63500</xdr:colOff>
      <xdr:row>107</xdr:row>
      <xdr:rowOff>71301</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21323300" y="184164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623" name="n_1aveValue【公民館】&#10;一人当たり面積">
          <a:extLst>
            <a:ext uri="{FF2B5EF4-FFF2-40B4-BE49-F238E27FC236}">
              <a16:creationId xmlns:a16="http://schemas.microsoft.com/office/drawing/2014/main" id="{00000000-0008-0000-0100-00006F020000}"/>
            </a:ext>
          </a:extLst>
        </xdr:cNvPr>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24" name="n_2aveValue【公民館】&#10;一人当たり面積">
          <a:extLst>
            <a:ext uri="{FF2B5EF4-FFF2-40B4-BE49-F238E27FC236}">
              <a16:creationId xmlns:a16="http://schemas.microsoft.com/office/drawing/2014/main" id="{00000000-0008-0000-0100-000070020000}"/>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25" name="n_3aveValue【公民館】&#10;一人当たり面積">
          <a:extLst>
            <a:ext uri="{FF2B5EF4-FFF2-40B4-BE49-F238E27FC236}">
              <a16:creationId xmlns:a16="http://schemas.microsoft.com/office/drawing/2014/main" id="{00000000-0008-0000-0100-000071020000}"/>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113228</xdr:rowOff>
    </xdr:from>
    <xdr:ext cx="469744" cy="259045"/>
    <xdr:sp macro="" textlink="">
      <xdr:nvSpPr>
        <xdr:cNvPr id="626" name="n_1mainValue【公民館】&#10;一人当たり面積">
          <a:extLst>
            <a:ext uri="{FF2B5EF4-FFF2-40B4-BE49-F238E27FC236}">
              <a16:creationId xmlns:a16="http://schemas.microsoft.com/office/drawing/2014/main" id="{00000000-0008-0000-0100-000072020000}"/>
            </a:ext>
          </a:extLst>
        </xdr:cNvPr>
        <xdr:cNvSpPr txBox="1"/>
      </xdr:nvSpPr>
      <xdr:spPr>
        <a:xfrm>
          <a:off x="210757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類似団体と比較して特に有形固定資産減価償却率が高くなっている施設は、学校施設、児童館であり、特に低くなっている施設は、認定こども園・幼稚園・保育所、公民館である。</a:t>
          </a:r>
        </a:p>
        <a:p>
          <a:r>
            <a:rPr kumimoji="1" lang="ja-JP" altLang="en-US" sz="1300">
              <a:latin typeface="ＭＳ Ｐゴシック" panose="020B0600070205080204" pitchFamily="50" charset="-128"/>
              <a:ea typeface="ＭＳ Ｐゴシック" panose="020B0600070205080204" pitchFamily="50" charset="-128"/>
            </a:rPr>
            <a:t>学校施設については、昭和４０年代に多くの小中学校が建設されているため、有形固定資産減価償却率が高くなっている。ただし、耐震改修が必要な小中学校についてはすべて耐震改修を完了しているため、使用する上での問題はない。</a:t>
          </a:r>
        </a:p>
        <a:p>
          <a:r>
            <a:rPr kumimoji="1" lang="ja-JP" altLang="en-US" sz="1300">
              <a:latin typeface="ＭＳ Ｐゴシック" panose="020B0600070205080204" pitchFamily="50" charset="-128"/>
              <a:ea typeface="ＭＳ Ｐゴシック" panose="020B0600070205080204" pitchFamily="50" charset="-128"/>
            </a:rPr>
            <a:t>児童館については、３館あるうちの２館が築３０年以上経過しており、有形固定資産減価償却率が高くなっている。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今後は公共施設等総合管理計画や策定予定の個別施設計画に基づき適切な維持管理に取り組んでいく必要がある。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及び公民館については、平成２７年度に第３保育所の建て替えと中央公民館の建設を行い、平成３０年度に老朽化していた第１保育所を除却したため、有形固定資産減価償却率が低くなっている。認定こども園・幼稚園・保育所については、これらの事業により、一人当たり面積についても減少しており、今後の維持管理費用の減少も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38,324
37,578
15.33
13,725,407
12,726,206
889,337
8,430,168
14,199,795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17253</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18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28666</xdr:rowOff>
    </xdr:from>
    <xdr:to>
      <xdr:col>20</xdr:col>
      <xdr:colOff>38100</xdr:colOff>
      <xdr:row>37</xdr:row>
      <xdr:rowOff>130266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45176</xdr:rowOff>
    </xdr:from>
    <xdr:to>
      <xdr:col>24</xdr:col>
      <xdr:colOff>63500</xdr:colOff>
      <xdr:row>37</xdr:row>
      <xdr:rowOff>79466</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3888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6" name="n_1aveValue【図書館】&#10;有形固定資産減価償却率">
          <a:extLst>
            <a:ext uri="{FF2B5EF4-FFF2-40B4-BE49-F238E27FC236}">
              <a16:creationId xmlns:a16="http://schemas.microsoft.com/office/drawing/2014/main" id="{00000000-0008-0000-0200-00004C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77" name="n_2aveValue【図書館】&#10;有形固定資産減価償却率">
          <a:extLst>
            <a:ext uri="{FF2B5EF4-FFF2-40B4-BE49-F238E27FC236}">
              <a16:creationId xmlns:a16="http://schemas.microsoft.com/office/drawing/2014/main" id="{00000000-0008-0000-0200-00004D000000}"/>
            </a:ext>
          </a:extLst>
        </xdr:cNvPr>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78" name="n_3aveValue【図書館】&#10;有形固定資産減価償却率">
          <a:extLst>
            <a:ext uri="{FF2B5EF4-FFF2-40B4-BE49-F238E27FC236}">
              <a16:creationId xmlns:a16="http://schemas.microsoft.com/office/drawing/2014/main" id="{00000000-0008-0000-0200-00004E000000}"/>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146793</xdr:rowOff>
    </xdr:from>
    <xdr:ext cx="405111" cy="259045"/>
    <xdr:sp macro="" textlink="">
      <xdr:nvSpPr>
        <xdr:cNvPr id="79" name="n_1mainValue【図書館】&#10;有形固定資産減価償却率">
          <a:extLst>
            <a:ext uri="{FF2B5EF4-FFF2-40B4-BE49-F238E27FC236}">
              <a16:creationId xmlns:a16="http://schemas.microsoft.com/office/drawing/2014/main" id="{00000000-0008-0000-0200-00004F000000}"/>
            </a:ext>
          </a:extLst>
        </xdr:cNvPr>
        <xdr:cNvSpPr txBox="1"/>
      </xdr:nvSpPr>
      <xdr:spPr>
        <a:xfrm>
          <a:off x="35820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00000000-0008-0000-02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0" name="【図書館】&#10;一人当たり面積最小値テキスト">
          <a:extLst>
            <a:ext uri="{FF2B5EF4-FFF2-40B4-BE49-F238E27FC236}">
              <a16:creationId xmlns:a16="http://schemas.microsoft.com/office/drawing/2014/main" id="{00000000-0008-0000-0200-000064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2" name="【図書館】&#10;一人当たり面積最大値テキスト">
          <a:extLst>
            <a:ext uri="{FF2B5EF4-FFF2-40B4-BE49-F238E27FC236}">
              <a16:creationId xmlns:a16="http://schemas.microsoft.com/office/drawing/2014/main" id="{00000000-0008-0000-0200-000066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04" name="【図書館】&#10;一人当たり面積平均値テキスト">
          <a:extLst>
            <a:ext uri="{FF2B5EF4-FFF2-40B4-BE49-F238E27FC236}">
              <a16:creationId xmlns:a16="http://schemas.microsoft.com/office/drawing/2014/main" id="{00000000-0008-0000-0200-000068000000}"/>
            </a:ext>
          </a:extLst>
        </xdr:cNvPr>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5" name="フローチャート: 判断 104">
          <a:extLst>
            <a:ext uri="{FF2B5EF4-FFF2-40B4-BE49-F238E27FC236}">
              <a16:creationId xmlns:a16="http://schemas.microsoft.com/office/drawing/2014/main" id="{00000000-0008-0000-0200-000069000000}"/>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6" name="フローチャート: 判断 105">
          <a:extLst>
            <a:ext uri="{FF2B5EF4-FFF2-40B4-BE49-F238E27FC236}">
              <a16:creationId xmlns:a16="http://schemas.microsoft.com/office/drawing/2014/main" id="{00000000-0008-0000-0200-00006A000000}"/>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07" name="フローチャート: 判断 106">
          <a:extLst>
            <a:ext uri="{FF2B5EF4-FFF2-40B4-BE49-F238E27FC236}">
              <a16:creationId xmlns:a16="http://schemas.microsoft.com/office/drawing/2014/main" id="{00000000-0008-0000-0200-00006B000000}"/>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08" name="フローチャート: 判断 107">
          <a:extLst>
            <a:ext uri="{FF2B5EF4-FFF2-40B4-BE49-F238E27FC236}">
              <a16:creationId xmlns:a16="http://schemas.microsoft.com/office/drawing/2014/main" id="{00000000-0008-0000-0200-00006C000000}"/>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111125</xdr:rowOff>
    </xdr:from>
    <xdr:to>
      <xdr:col>55</xdr:col>
      <xdr:colOff>50800</xdr:colOff>
      <xdr:row>40</xdr:row>
      <xdr:rowOff>41275</xdr:rowOff>
    </xdr:to>
    <xdr:sp macro="" textlink="">
      <xdr:nvSpPr>
        <xdr:cNvPr id="114" name="楕円 113">
          <a:extLst>
            <a:ext uri="{FF2B5EF4-FFF2-40B4-BE49-F238E27FC236}">
              <a16:creationId xmlns:a16="http://schemas.microsoft.com/office/drawing/2014/main" id="{00000000-0008-0000-0200-000072000000}"/>
            </a:ext>
          </a:extLst>
        </xdr:cNvPr>
        <xdr:cNvSpPr/>
      </xdr:nvSpPr>
      <xdr:spPr>
        <a:xfrm>
          <a:off x="10426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89552</xdr:rowOff>
    </xdr:from>
    <xdr:ext cx="469744" cy="259045"/>
    <xdr:sp macro="" textlink="">
      <xdr:nvSpPr>
        <xdr:cNvPr id="115" name="【図書館】&#10;一人当たり面積該当値テキスト">
          <a:extLst>
            <a:ext uri="{FF2B5EF4-FFF2-40B4-BE49-F238E27FC236}">
              <a16:creationId xmlns:a16="http://schemas.microsoft.com/office/drawing/2014/main" id="{00000000-0008-0000-0200-000073000000}"/>
            </a:ext>
          </a:extLst>
        </xdr:cNvPr>
        <xdr:cNvSpPr txBox="1"/>
      </xdr:nvSpPr>
      <xdr:spPr>
        <a:xfrm>
          <a:off x="10515600"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111125</xdr:rowOff>
    </xdr:from>
    <xdr:to>
      <xdr:col>50</xdr:col>
      <xdr:colOff>165100</xdr:colOff>
      <xdr:row>40</xdr:row>
      <xdr:rowOff>41275</xdr:rowOff>
    </xdr:to>
    <xdr:sp macro="" textlink="">
      <xdr:nvSpPr>
        <xdr:cNvPr id="116" name="楕円 115">
          <a:extLst>
            <a:ext uri="{FF2B5EF4-FFF2-40B4-BE49-F238E27FC236}">
              <a16:creationId xmlns:a16="http://schemas.microsoft.com/office/drawing/2014/main" id="{00000000-0008-0000-0200-000074000000}"/>
            </a:ext>
          </a:extLst>
        </xdr:cNvPr>
        <xdr:cNvSpPr/>
      </xdr:nvSpPr>
      <xdr:spPr>
        <a:xfrm>
          <a:off x="958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161925</xdr:rowOff>
    </xdr:from>
    <xdr:to>
      <xdr:col>55</xdr:col>
      <xdr:colOff>0</xdr:colOff>
      <xdr:row>39</xdr:row>
      <xdr:rowOff>161925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9639300" y="6848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18" name="n_1aveValue【図書館】&#10;一人当たり面積">
          <a:extLst>
            <a:ext uri="{FF2B5EF4-FFF2-40B4-BE49-F238E27FC236}">
              <a16:creationId xmlns:a16="http://schemas.microsoft.com/office/drawing/2014/main" id="{00000000-0008-0000-0200-000076000000}"/>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19" name="n_2aveValue【図書館】&#10;一人当たり面積">
          <a:extLst>
            <a:ext uri="{FF2B5EF4-FFF2-40B4-BE49-F238E27FC236}">
              <a16:creationId xmlns:a16="http://schemas.microsoft.com/office/drawing/2014/main" id="{00000000-0008-0000-0200-000077000000}"/>
            </a:ext>
          </a:extLst>
        </xdr:cNvPr>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0" name="n_3aveValue【図書館】&#10;一人当たり面積">
          <a:extLst>
            <a:ext uri="{FF2B5EF4-FFF2-40B4-BE49-F238E27FC236}">
              <a16:creationId xmlns:a16="http://schemas.microsoft.com/office/drawing/2014/main" id="{00000000-0008-0000-0200-000078000000}"/>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32402</xdr:rowOff>
    </xdr:from>
    <xdr:ext cx="469744" cy="259045"/>
    <xdr:sp macro="" textlink="">
      <xdr:nvSpPr>
        <xdr:cNvPr id="121" name="n_1mainValue【図書館】&#10;一人当たり面積">
          <a:extLst>
            <a:ext uri="{FF2B5EF4-FFF2-40B4-BE49-F238E27FC236}">
              <a16:creationId xmlns:a16="http://schemas.microsoft.com/office/drawing/2014/main" id="{00000000-0008-0000-0200-000079000000}"/>
            </a:ext>
          </a:extLst>
        </xdr:cNvPr>
        <xdr:cNvSpPr txBox="1"/>
      </xdr:nvSpPr>
      <xdr:spPr>
        <a:xfrm>
          <a:off x="93917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id="{00000000-0008-0000-0200-00009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id="{00000000-0008-0000-0200-000093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a:extLst>
            <a:ext uri="{FF2B5EF4-FFF2-40B4-BE49-F238E27FC236}">
              <a16:creationId xmlns:a16="http://schemas.microsoft.com/office/drawing/2014/main" id="{00000000-0008-0000-0200-000095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113047</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id="{00000000-0008-0000-0200-000097000000}"/>
            </a:ext>
          </a:extLst>
        </xdr:cNvPr>
        <xdr:cNvSpPr txBox="1"/>
      </xdr:nvSpPr>
      <xdr:spPr>
        <a:xfrm>
          <a:off x="46736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2" name="フローチャート: 判断 151">
          <a:extLst>
            <a:ext uri="{FF2B5EF4-FFF2-40B4-BE49-F238E27FC236}">
              <a16:creationId xmlns:a16="http://schemas.microsoft.com/office/drawing/2014/main" id="{00000000-0008-0000-0200-000098000000}"/>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3" name="フローチャート: 判断 152">
          <a:extLst>
            <a:ext uri="{FF2B5EF4-FFF2-40B4-BE49-F238E27FC236}">
              <a16:creationId xmlns:a16="http://schemas.microsoft.com/office/drawing/2014/main" id="{00000000-0008-0000-0200-000099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54" name="フローチャート: 判断 153">
          <a:extLst>
            <a:ext uri="{FF2B5EF4-FFF2-40B4-BE49-F238E27FC236}">
              <a16:creationId xmlns:a16="http://schemas.microsoft.com/office/drawing/2014/main" id="{00000000-0008-0000-0200-00009A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55" name="フローチャート: 判断 154">
          <a:extLst>
            <a:ext uri="{FF2B5EF4-FFF2-40B4-BE49-F238E27FC236}">
              <a16:creationId xmlns:a16="http://schemas.microsoft.com/office/drawing/2014/main" id="{00000000-0008-0000-0200-00009B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161" name="楕円 160">
          <a:extLst>
            <a:ext uri="{FF2B5EF4-FFF2-40B4-BE49-F238E27FC236}">
              <a16:creationId xmlns:a16="http://schemas.microsoft.com/office/drawing/2014/main" id="{00000000-0008-0000-0200-0000A1000000}"/>
            </a:ext>
          </a:extLst>
        </xdr:cNvPr>
        <xdr:cNvSpPr/>
      </xdr:nvSpPr>
      <xdr:spPr>
        <a:xfrm>
          <a:off x="4584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38117</xdr:rowOff>
    </xdr:from>
    <xdr:ext cx="405111" cy="259045"/>
    <xdr:sp macro="" textlink="">
      <xdr:nvSpPr>
        <xdr:cNvPr id="162" name="【体育館・プール】&#10;有形固定資産減価償却率該当値テキスト">
          <a:extLst>
            <a:ext uri="{FF2B5EF4-FFF2-40B4-BE49-F238E27FC236}">
              <a16:creationId xmlns:a16="http://schemas.microsoft.com/office/drawing/2014/main" id="{00000000-0008-0000-0200-0000A2000000}"/>
            </a:ext>
          </a:extLst>
        </xdr:cNvPr>
        <xdr:cNvSpPr txBox="1"/>
      </xdr:nvSpPr>
      <xdr:spPr>
        <a:xfrm>
          <a:off x="46736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126365</xdr:rowOff>
    </xdr:from>
    <xdr:to>
      <xdr:col>20</xdr:col>
      <xdr:colOff>38100</xdr:colOff>
      <xdr:row>62</xdr:row>
      <xdr:rowOff>56515</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3746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110490</xdr:rowOff>
    </xdr:from>
    <xdr:to>
      <xdr:col>24</xdr:col>
      <xdr:colOff>63500</xdr:colOff>
      <xdr:row>62</xdr:row>
      <xdr:rowOff>5715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flipV="1">
          <a:off x="3797300" y="1056894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65" name="n_1aveValue【体育館・プール】&#10;有形固定資産減価償却率">
          <a:extLst>
            <a:ext uri="{FF2B5EF4-FFF2-40B4-BE49-F238E27FC236}">
              <a16:creationId xmlns:a16="http://schemas.microsoft.com/office/drawing/2014/main" id="{00000000-0008-0000-0200-0000A5000000}"/>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66" name="n_2aveValue【体育館・プール】&#10;有形固定資産減価償却率">
          <a:extLst>
            <a:ext uri="{FF2B5EF4-FFF2-40B4-BE49-F238E27FC236}">
              <a16:creationId xmlns:a16="http://schemas.microsoft.com/office/drawing/2014/main" id="{00000000-0008-0000-0200-0000A6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67" name="n_3aveValue【体育館・プール】&#10;有形固定資産減価償却率">
          <a:extLst>
            <a:ext uri="{FF2B5EF4-FFF2-40B4-BE49-F238E27FC236}">
              <a16:creationId xmlns:a16="http://schemas.microsoft.com/office/drawing/2014/main" id="{00000000-0008-0000-0200-0000A7000000}"/>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47642</xdr:rowOff>
    </xdr:from>
    <xdr:ext cx="405111" cy="259045"/>
    <xdr:sp macro="" textlink="">
      <xdr:nvSpPr>
        <xdr:cNvPr id="168" name="n_1mainValue【体育館・プール】&#10;有形固定資産減価償却率">
          <a:extLst>
            <a:ext uri="{FF2B5EF4-FFF2-40B4-BE49-F238E27FC236}">
              <a16:creationId xmlns:a16="http://schemas.microsoft.com/office/drawing/2014/main" id="{00000000-0008-0000-0200-0000A8000000}"/>
            </a:ext>
          </a:extLst>
        </xdr:cNvPr>
        <xdr:cNvSpPr txBox="1"/>
      </xdr:nvSpPr>
      <xdr:spPr>
        <a:xfrm>
          <a:off x="35820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a:extLst>
            <a:ext uri="{FF2B5EF4-FFF2-40B4-BE49-F238E27FC236}">
              <a16:creationId xmlns:a16="http://schemas.microsoft.com/office/drawing/2014/main" id="{00000000-0008-0000-0200-0000B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93" name="【体育館・プール】&#10;一人当たり面積最小値テキスト">
          <a:extLst>
            <a:ext uri="{FF2B5EF4-FFF2-40B4-BE49-F238E27FC236}">
              <a16:creationId xmlns:a16="http://schemas.microsoft.com/office/drawing/2014/main" id="{00000000-0008-0000-0200-0000C1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195" name="【体育館・プール】&#10;一人当たり面積最大値テキスト">
          <a:extLst>
            <a:ext uri="{FF2B5EF4-FFF2-40B4-BE49-F238E27FC236}">
              <a16:creationId xmlns:a16="http://schemas.microsoft.com/office/drawing/2014/main" id="{00000000-0008-0000-0200-0000C3000000}"/>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197" name="【体育館・プール】&#10;一人当たり面積平均値テキスト">
          <a:extLst>
            <a:ext uri="{FF2B5EF4-FFF2-40B4-BE49-F238E27FC236}">
              <a16:creationId xmlns:a16="http://schemas.microsoft.com/office/drawing/2014/main" id="{00000000-0008-0000-0200-0000C5000000}"/>
            </a:ext>
          </a:extLst>
        </xdr:cNvPr>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71120</xdr:rowOff>
    </xdr:from>
    <xdr:to>
      <xdr:col>55</xdr:col>
      <xdr:colOff>50800</xdr:colOff>
      <xdr:row>63</xdr:row>
      <xdr:rowOff>1270</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10426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49547</xdr:rowOff>
    </xdr:from>
    <xdr:ext cx="469744" cy="259045"/>
    <xdr:sp macro="" textlink="">
      <xdr:nvSpPr>
        <xdr:cNvPr id="208" name="【体育館・プール】&#10;一人当たり面積該当値テキスト">
          <a:extLst>
            <a:ext uri="{FF2B5EF4-FFF2-40B4-BE49-F238E27FC236}">
              <a16:creationId xmlns:a16="http://schemas.microsoft.com/office/drawing/2014/main" id="{00000000-0008-0000-0200-0000D0000000}"/>
            </a:ext>
          </a:extLst>
        </xdr:cNvPr>
        <xdr:cNvSpPr txBox="1"/>
      </xdr:nvSpPr>
      <xdr:spPr>
        <a:xfrm>
          <a:off x="10515600"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71120</xdr:rowOff>
    </xdr:from>
    <xdr:to>
      <xdr:col>50</xdr:col>
      <xdr:colOff>165100</xdr:colOff>
      <xdr:row>63</xdr:row>
      <xdr:rowOff>1270</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958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121920</xdr:rowOff>
    </xdr:from>
    <xdr:to>
      <xdr:col>55</xdr:col>
      <xdr:colOff>0</xdr:colOff>
      <xdr:row>62</xdr:row>
      <xdr:rowOff>121920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9639300" y="1075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11" name="n_1aveValue【体育館・プール】&#10;一人当たり面積">
          <a:extLst>
            <a:ext uri="{FF2B5EF4-FFF2-40B4-BE49-F238E27FC236}">
              <a16:creationId xmlns:a16="http://schemas.microsoft.com/office/drawing/2014/main" id="{00000000-0008-0000-0200-0000D3000000}"/>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12" name="n_2aveValue【体育館・プール】&#10;一人当たり面積">
          <a:extLst>
            <a:ext uri="{FF2B5EF4-FFF2-40B4-BE49-F238E27FC236}">
              <a16:creationId xmlns:a16="http://schemas.microsoft.com/office/drawing/2014/main" id="{00000000-0008-0000-0200-0000D4000000}"/>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13" name="n_3aveValue【体育館・プール】&#10;一人当たり面積">
          <a:extLst>
            <a:ext uri="{FF2B5EF4-FFF2-40B4-BE49-F238E27FC236}">
              <a16:creationId xmlns:a16="http://schemas.microsoft.com/office/drawing/2014/main" id="{00000000-0008-0000-0200-0000D5000000}"/>
            </a:ext>
          </a:extLst>
        </xdr:cNvPr>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163847</xdr:rowOff>
    </xdr:from>
    <xdr:ext cx="469744" cy="259045"/>
    <xdr:sp macro="" textlink="">
      <xdr:nvSpPr>
        <xdr:cNvPr id="214" name="n_1mainValue【体育館・プール】&#10;一人当たり面積">
          <a:extLst>
            <a:ext uri="{FF2B5EF4-FFF2-40B4-BE49-F238E27FC236}">
              <a16:creationId xmlns:a16="http://schemas.microsoft.com/office/drawing/2014/main" id="{00000000-0008-0000-0200-0000D6000000}"/>
            </a:ext>
          </a:extLst>
        </xdr:cNvPr>
        <xdr:cNvSpPr txBox="1"/>
      </xdr:nvSpPr>
      <xdr:spPr>
        <a:xfrm>
          <a:off x="9391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福祉施設】&#10;有形固定資産減価償却率グラフ枠">
          <a:extLst>
            <a:ext uri="{FF2B5EF4-FFF2-40B4-BE49-F238E27FC236}">
              <a16:creationId xmlns:a16="http://schemas.microsoft.com/office/drawing/2014/main" id="{00000000-0008-0000-0200-0000E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40" name="【福祉施設】&#10;有形固定資産減価償却率最小値テキスト">
          <a:extLst>
            <a:ext uri="{FF2B5EF4-FFF2-40B4-BE49-F238E27FC236}">
              <a16:creationId xmlns:a16="http://schemas.microsoft.com/office/drawing/2014/main" id="{00000000-0008-0000-0200-0000F0000000}"/>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2" name="【福祉施設】&#10;有形固定資産減価償却率最大値テキスト">
          <a:extLst>
            <a:ext uri="{FF2B5EF4-FFF2-40B4-BE49-F238E27FC236}">
              <a16:creationId xmlns:a16="http://schemas.microsoft.com/office/drawing/2014/main" id="{00000000-0008-0000-0200-0000F2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44" name="【福祉施設】&#10;有形固定資産減価償却率平均値テキスト">
          <a:extLst>
            <a:ext uri="{FF2B5EF4-FFF2-40B4-BE49-F238E27FC236}">
              <a16:creationId xmlns:a16="http://schemas.microsoft.com/office/drawing/2014/main" id="{00000000-0008-0000-0200-0000F4000000}"/>
            </a:ext>
          </a:extLst>
        </xdr:cNvPr>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99695</xdr:rowOff>
    </xdr:from>
    <xdr:to>
      <xdr:col>24</xdr:col>
      <xdr:colOff>114300</xdr:colOff>
      <xdr:row>80</xdr:row>
      <xdr:rowOff>29845</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45847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122572</xdr:rowOff>
    </xdr:from>
    <xdr:ext cx="405111" cy="259045"/>
    <xdr:sp macro="" textlink="">
      <xdr:nvSpPr>
        <xdr:cNvPr id="255" name="【福祉施設】&#10;有形固定資産減価償却率該当値テキスト">
          <a:extLst>
            <a:ext uri="{FF2B5EF4-FFF2-40B4-BE49-F238E27FC236}">
              <a16:creationId xmlns:a16="http://schemas.microsoft.com/office/drawing/2014/main" id="{00000000-0008-0000-0200-0000FF000000}"/>
            </a:ext>
          </a:extLst>
        </xdr:cNvPr>
        <xdr:cNvSpPr txBox="1"/>
      </xdr:nvSpPr>
      <xdr:spPr>
        <a:xfrm>
          <a:off x="4673600"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153036</xdr:rowOff>
    </xdr:from>
    <xdr:to>
      <xdr:col>20</xdr:col>
      <xdr:colOff>38100</xdr:colOff>
      <xdr:row>80</xdr:row>
      <xdr:rowOff>83186</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3746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150495</xdr:rowOff>
    </xdr:from>
    <xdr:to>
      <xdr:col>24</xdr:col>
      <xdr:colOff>63500</xdr:colOff>
      <xdr:row>80</xdr:row>
      <xdr:rowOff>32386</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3797300" y="1369504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58" name="n_1aveValue【福祉施設】&#10;有形固定資産減価償却率">
          <a:extLst>
            <a:ext uri="{FF2B5EF4-FFF2-40B4-BE49-F238E27FC236}">
              <a16:creationId xmlns:a16="http://schemas.microsoft.com/office/drawing/2014/main" id="{00000000-0008-0000-0200-000002010000}"/>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59" name="n_2aveValue【福祉施設】&#10;有形固定資産減価償却率">
          <a:extLst>
            <a:ext uri="{FF2B5EF4-FFF2-40B4-BE49-F238E27FC236}">
              <a16:creationId xmlns:a16="http://schemas.microsoft.com/office/drawing/2014/main" id="{00000000-0008-0000-0200-000003010000}"/>
            </a:ext>
          </a:extLst>
        </xdr:cNvPr>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60" name="n_3aveValue【福祉施設】&#10;有形固定資産減価償却率">
          <a:extLst>
            <a:ext uri="{FF2B5EF4-FFF2-40B4-BE49-F238E27FC236}">
              <a16:creationId xmlns:a16="http://schemas.microsoft.com/office/drawing/2014/main" id="{00000000-0008-0000-0200-000004010000}"/>
            </a:ext>
          </a:extLst>
        </xdr:cNvPr>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99713</xdr:rowOff>
    </xdr:from>
    <xdr:ext cx="405111" cy="259045"/>
    <xdr:sp macro="" textlink="">
      <xdr:nvSpPr>
        <xdr:cNvPr id="261" name="n_1mainValue【福祉施設】&#10;有形固定資産減価償却率">
          <a:extLst>
            <a:ext uri="{FF2B5EF4-FFF2-40B4-BE49-F238E27FC236}">
              <a16:creationId xmlns:a16="http://schemas.microsoft.com/office/drawing/2014/main" id="{00000000-0008-0000-0200-000005010000}"/>
            </a:ext>
          </a:extLst>
        </xdr:cNvPr>
        <xdr:cNvSpPr txBox="1"/>
      </xdr:nvSpPr>
      <xdr:spPr>
        <a:xfrm>
          <a:off x="35820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a:extLst>
            <a:ext uri="{FF2B5EF4-FFF2-40B4-BE49-F238E27FC236}">
              <a16:creationId xmlns:a16="http://schemas.microsoft.com/office/drawing/2014/main" id="{00000000-0008-0000-0200-00001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288" name="【福祉施設】&#10;一人当たり面積最小値テキスト">
          <a:extLst>
            <a:ext uri="{FF2B5EF4-FFF2-40B4-BE49-F238E27FC236}">
              <a16:creationId xmlns:a16="http://schemas.microsoft.com/office/drawing/2014/main" id="{00000000-0008-0000-0200-000020010000}"/>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290" name="【福祉施設】&#10;一人当たり面積最大値テキスト">
          <a:extLst>
            <a:ext uri="{FF2B5EF4-FFF2-40B4-BE49-F238E27FC236}">
              <a16:creationId xmlns:a16="http://schemas.microsoft.com/office/drawing/2014/main" id="{00000000-0008-0000-0200-000022010000}"/>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292" name="【福祉施設】&#10;一人当たり面積平均値テキスト">
          <a:extLst>
            <a:ext uri="{FF2B5EF4-FFF2-40B4-BE49-F238E27FC236}">
              <a16:creationId xmlns:a16="http://schemas.microsoft.com/office/drawing/2014/main" id="{00000000-0008-0000-0200-000024010000}"/>
            </a:ext>
          </a:extLst>
        </xdr:cNvPr>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113030</xdr:rowOff>
    </xdr:from>
    <xdr:to>
      <xdr:col>55</xdr:col>
      <xdr:colOff>50800</xdr:colOff>
      <xdr:row>86</xdr:row>
      <xdr:rowOff>43180</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10426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91457</xdr:rowOff>
    </xdr:from>
    <xdr:ext cx="469744" cy="259045"/>
    <xdr:sp macro="" textlink="">
      <xdr:nvSpPr>
        <xdr:cNvPr id="303" name="【福祉施設】&#10;一人当たり面積該当値テキスト">
          <a:extLst>
            <a:ext uri="{FF2B5EF4-FFF2-40B4-BE49-F238E27FC236}">
              <a16:creationId xmlns:a16="http://schemas.microsoft.com/office/drawing/2014/main" id="{00000000-0008-0000-0200-00002F010000}"/>
            </a:ext>
          </a:extLst>
        </xdr:cNvPr>
        <xdr:cNvSpPr txBox="1"/>
      </xdr:nvSpPr>
      <xdr:spPr>
        <a:xfrm>
          <a:off x="10515600"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113030</xdr:rowOff>
    </xdr:from>
    <xdr:to>
      <xdr:col>50</xdr:col>
      <xdr:colOff>165100</xdr:colOff>
      <xdr:row>86</xdr:row>
      <xdr:rowOff>43180</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163830</xdr:rowOff>
    </xdr:from>
    <xdr:to>
      <xdr:col>55</xdr:col>
      <xdr:colOff>0</xdr:colOff>
      <xdr:row>85</xdr:row>
      <xdr:rowOff>163830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9639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06" name="n_1aveValue【福祉施設】&#10;一人当たり面積">
          <a:extLst>
            <a:ext uri="{FF2B5EF4-FFF2-40B4-BE49-F238E27FC236}">
              <a16:creationId xmlns:a16="http://schemas.microsoft.com/office/drawing/2014/main" id="{00000000-0008-0000-0200-000032010000}"/>
            </a:ext>
          </a:extLst>
        </xdr:cNvPr>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07" name="n_2aveValue【福祉施設】&#10;一人当たり面積">
          <a:extLst>
            <a:ext uri="{FF2B5EF4-FFF2-40B4-BE49-F238E27FC236}">
              <a16:creationId xmlns:a16="http://schemas.microsoft.com/office/drawing/2014/main" id="{00000000-0008-0000-0200-000033010000}"/>
            </a:ext>
          </a:extLst>
        </xdr:cNvPr>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08" name="n_3aveValue【福祉施設】&#10;一人当たり面積">
          <a:extLst>
            <a:ext uri="{FF2B5EF4-FFF2-40B4-BE49-F238E27FC236}">
              <a16:creationId xmlns:a16="http://schemas.microsoft.com/office/drawing/2014/main" id="{00000000-0008-0000-0200-000034010000}"/>
            </a:ext>
          </a:extLst>
        </xdr:cNvPr>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34307</xdr:rowOff>
    </xdr:from>
    <xdr:ext cx="469744" cy="259045"/>
    <xdr:sp macro="" textlink="">
      <xdr:nvSpPr>
        <xdr:cNvPr id="309" name="n_1mainValue【福祉施設】&#10;一人当たり面積">
          <a:extLst>
            <a:ext uri="{FF2B5EF4-FFF2-40B4-BE49-F238E27FC236}">
              <a16:creationId xmlns:a16="http://schemas.microsoft.com/office/drawing/2014/main" id="{00000000-0008-0000-0200-000035010000}"/>
            </a:ext>
          </a:extLst>
        </xdr:cNvPr>
        <xdr:cNvSpPr txBox="1"/>
      </xdr:nvSpPr>
      <xdr:spPr>
        <a:xfrm>
          <a:off x="9391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a:extLst>
            <a:ext uri="{FF2B5EF4-FFF2-40B4-BE49-F238E27FC236}">
              <a16:creationId xmlns:a16="http://schemas.microsoft.com/office/drawing/2014/main" id="{00000000-0008-0000-0200-00004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36" name="【市民会館】&#10;有形固定資産減価償却率最小値テキスト">
          <a:extLst>
            <a:ext uri="{FF2B5EF4-FFF2-40B4-BE49-F238E27FC236}">
              <a16:creationId xmlns:a16="http://schemas.microsoft.com/office/drawing/2014/main" id="{00000000-0008-0000-0200-000050010000}"/>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8" name="【市民会館】&#10;有形固定資産減価償却率最大値テキスト">
          <a:extLst>
            <a:ext uri="{FF2B5EF4-FFF2-40B4-BE49-F238E27FC236}">
              <a16:creationId xmlns:a16="http://schemas.microsoft.com/office/drawing/2014/main" id="{00000000-0008-0000-0200-000052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340" name="【市民会館】&#10;有形固定資産減価償却率平均値テキスト">
          <a:extLst>
            <a:ext uri="{FF2B5EF4-FFF2-40B4-BE49-F238E27FC236}">
              <a16:creationId xmlns:a16="http://schemas.microsoft.com/office/drawing/2014/main" id="{00000000-0008-0000-0200-000054010000}"/>
            </a:ext>
          </a:extLst>
        </xdr:cNvPr>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62956</xdr:rowOff>
    </xdr:from>
    <xdr:to>
      <xdr:col>24</xdr:col>
      <xdr:colOff>114300</xdr:colOff>
      <xdr:row>105</xdr:row>
      <xdr:rowOff>164556</xdr:rowOff>
    </xdr:to>
    <xdr:sp macro="" textlink="">
      <xdr:nvSpPr>
        <xdr:cNvPr id="350" name="楕円 349">
          <a:extLst>
            <a:ext uri="{FF2B5EF4-FFF2-40B4-BE49-F238E27FC236}">
              <a16:creationId xmlns:a16="http://schemas.microsoft.com/office/drawing/2014/main" id="{00000000-0008-0000-0200-00005E010000}"/>
            </a:ext>
          </a:extLst>
        </xdr:cNvPr>
        <xdr:cNvSpPr/>
      </xdr:nvSpPr>
      <xdr:spPr>
        <a:xfrm>
          <a:off x="4584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41383</xdr:rowOff>
    </xdr:from>
    <xdr:ext cx="405111" cy="259045"/>
    <xdr:sp macro="" textlink="">
      <xdr:nvSpPr>
        <xdr:cNvPr id="351" name="【市民会館】&#10;有形固定資産減価償却率該当値テキスト">
          <a:extLst>
            <a:ext uri="{FF2B5EF4-FFF2-40B4-BE49-F238E27FC236}">
              <a16:creationId xmlns:a16="http://schemas.microsoft.com/office/drawing/2014/main" id="{00000000-0008-0000-0200-00005F010000}"/>
            </a:ext>
          </a:extLst>
        </xdr:cNvPr>
        <xdr:cNvSpPr txBox="1"/>
      </xdr:nvSpPr>
      <xdr:spPr>
        <a:xfrm>
          <a:off x="4673600"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98879</xdr:rowOff>
    </xdr:from>
    <xdr:to>
      <xdr:col>20</xdr:col>
      <xdr:colOff>38100</xdr:colOff>
      <xdr:row>106</xdr:row>
      <xdr:rowOff>29029</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3746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113756</xdr:rowOff>
    </xdr:from>
    <xdr:to>
      <xdr:col>24</xdr:col>
      <xdr:colOff>63500</xdr:colOff>
      <xdr:row>105</xdr:row>
      <xdr:rowOff>149679</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flipV="1">
          <a:off x="3797300" y="181160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54" name="n_1aveValue【市民会館】&#10;有形固定資産減価償却率">
          <a:extLst>
            <a:ext uri="{FF2B5EF4-FFF2-40B4-BE49-F238E27FC236}">
              <a16:creationId xmlns:a16="http://schemas.microsoft.com/office/drawing/2014/main" id="{00000000-0008-0000-0200-000062010000}"/>
            </a:ext>
          </a:extLst>
        </xdr:cNvPr>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55" name="n_2aveValue【市民会館】&#10;有形固定資産減価償却率">
          <a:extLst>
            <a:ext uri="{FF2B5EF4-FFF2-40B4-BE49-F238E27FC236}">
              <a16:creationId xmlns:a16="http://schemas.microsoft.com/office/drawing/2014/main" id="{00000000-0008-0000-0200-000063010000}"/>
            </a:ext>
          </a:extLst>
        </xdr:cNvPr>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56" name="n_3aveValue【市民会館】&#10;有形固定資産減価償却率">
          <a:extLst>
            <a:ext uri="{FF2B5EF4-FFF2-40B4-BE49-F238E27FC236}">
              <a16:creationId xmlns:a16="http://schemas.microsoft.com/office/drawing/2014/main" id="{00000000-0008-0000-0200-000064010000}"/>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20156</xdr:rowOff>
    </xdr:from>
    <xdr:ext cx="405111" cy="259045"/>
    <xdr:sp macro="" textlink="">
      <xdr:nvSpPr>
        <xdr:cNvPr id="357" name="n_1mainValue【市民会館】&#10;有形固定資産減価償却率">
          <a:extLst>
            <a:ext uri="{FF2B5EF4-FFF2-40B4-BE49-F238E27FC236}">
              <a16:creationId xmlns:a16="http://schemas.microsoft.com/office/drawing/2014/main" id="{00000000-0008-0000-0200-000065010000}"/>
            </a:ext>
          </a:extLst>
        </xdr:cNvPr>
        <xdr:cNvSpPr txBox="1"/>
      </xdr:nvSpPr>
      <xdr:spPr>
        <a:xfrm>
          <a:off x="35820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8" name="【市民会館】&#10;一人当たり面積グラフ枠">
          <a:extLst>
            <a:ext uri="{FF2B5EF4-FFF2-40B4-BE49-F238E27FC236}">
              <a16:creationId xmlns:a16="http://schemas.microsoft.com/office/drawing/2014/main" id="{00000000-0008-0000-0200-00007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80" name="【市民会館】&#10;一人当たり面積最小値テキスト">
          <a:extLst>
            <a:ext uri="{FF2B5EF4-FFF2-40B4-BE49-F238E27FC236}">
              <a16:creationId xmlns:a16="http://schemas.microsoft.com/office/drawing/2014/main" id="{00000000-0008-0000-0200-00007C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82" name="【市民会館】&#10;一人当たり面積最大値テキスト">
          <a:extLst>
            <a:ext uri="{FF2B5EF4-FFF2-40B4-BE49-F238E27FC236}">
              <a16:creationId xmlns:a16="http://schemas.microsoft.com/office/drawing/2014/main" id="{00000000-0008-0000-0200-00007E010000}"/>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384" name="【市民会館】&#10;一人当たり面積平均値テキスト">
          <a:extLst>
            <a:ext uri="{FF2B5EF4-FFF2-40B4-BE49-F238E27FC236}">
              <a16:creationId xmlns:a16="http://schemas.microsoft.com/office/drawing/2014/main" id="{00000000-0008-0000-0200-000080010000}"/>
            </a:ext>
          </a:extLst>
        </xdr:cNvPr>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137413</xdr:rowOff>
    </xdr:from>
    <xdr:to>
      <xdr:col>55</xdr:col>
      <xdr:colOff>50800</xdr:colOff>
      <xdr:row>107</xdr:row>
      <xdr:rowOff>67563</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104267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115840</xdr:rowOff>
    </xdr:from>
    <xdr:ext cx="469744" cy="259045"/>
    <xdr:sp macro="" textlink="">
      <xdr:nvSpPr>
        <xdr:cNvPr id="395" name="【市民会館】&#10;一人当たり面積該当値テキスト">
          <a:extLst>
            <a:ext uri="{FF2B5EF4-FFF2-40B4-BE49-F238E27FC236}">
              <a16:creationId xmlns:a16="http://schemas.microsoft.com/office/drawing/2014/main" id="{00000000-0008-0000-0200-00008B010000}"/>
            </a:ext>
          </a:extLst>
        </xdr:cNvPr>
        <xdr:cNvSpPr txBox="1"/>
      </xdr:nvSpPr>
      <xdr:spPr>
        <a:xfrm>
          <a:off x="10515600" y="182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137413</xdr:rowOff>
    </xdr:from>
    <xdr:to>
      <xdr:col>50</xdr:col>
      <xdr:colOff>165100</xdr:colOff>
      <xdr:row>107</xdr:row>
      <xdr:rowOff>67563</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9588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16763</xdr:rowOff>
    </xdr:from>
    <xdr:to>
      <xdr:col>55</xdr:col>
      <xdr:colOff>0</xdr:colOff>
      <xdr:row>107</xdr:row>
      <xdr:rowOff>16763</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9639300" y="18361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398" name="n_1aveValue【市民会館】&#10;一人当たり面積">
          <a:extLst>
            <a:ext uri="{FF2B5EF4-FFF2-40B4-BE49-F238E27FC236}">
              <a16:creationId xmlns:a16="http://schemas.microsoft.com/office/drawing/2014/main" id="{00000000-0008-0000-0200-00008E010000}"/>
            </a:ext>
          </a:extLst>
        </xdr:cNvPr>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399" name="n_2aveValue【市民会館】&#10;一人当たり面積">
          <a:extLst>
            <a:ext uri="{FF2B5EF4-FFF2-40B4-BE49-F238E27FC236}">
              <a16:creationId xmlns:a16="http://schemas.microsoft.com/office/drawing/2014/main" id="{00000000-0008-0000-0200-00008F010000}"/>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00" name="n_3aveValue【市民会館】&#10;一人当たり面積">
          <a:extLst>
            <a:ext uri="{FF2B5EF4-FFF2-40B4-BE49-F238E27FC236}">
              <a16:creationId xmlns:a16="http://schemas.microsoft.com/office/drawing/2014/main" id="{00000000-0008-0000-0200-000090010000}"/>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58690</xdr:rowOff>
    </xdr:from>
    <xdr:ext cx="469744" cy="259045"/>
    <xdr:sp macro="" textlink="">
      <xdr:nvSpPr>
        <xdr:cNvPr id="401" name="n_1mainValue【市民会館】&#10;一人当たり面積">
          <a:extLst>
            <a:ext uri="{FF2B5EF4-FFF2-40B4-BE49-F238E27FC236}">
              <a16:creationId xmlns:a16="http://schemas.microsoft.com/office/drawing/2014/main" id="{00000000-0008-0000-0200-000091010000}"/>
            </a:ext>
          </a:extLst>
        </xdr:cNvPr>
        <xdr:cNvSpPr txBox="1"/>
      </xdr:nvSpPr>
      <xdr:spPr>
        <a:xfrm>
          <a:off x="93917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a:extLst>
            <a:ext uri="{FF2B5EF4-FFF2-40B4-BE49-F238E27FC236}">
              <a16:creationId xmlns:a16="http://schemas.microsoft.com/office/drawing/2014/main" id="{00000000-0008-0000-0200-0000A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28" name="【一般廃棄物処理施設】&#10;有形固定資産減価償却率最小値テキスト">
          <a:extLst>
            <a:ext uri="{FF2B5EF4-FFF2-40B4-BE49-F238E27FC236}">
              <a16:creationId xmlns:a16="http://schemas.microsoft.com/office/drawing/2014/main" id="{00000000-0008-0000-0200-0000AC01000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30" name="【一般廃棄物処理施設】&#10;有形固定資産減価償却率最大値テキスト">
          <a:extLst>
            <a:ext uri="{FF2B5EF4-FFF2-40B4-BE49-F238E27FC236}">
              <a16:creationId xmlns:a16="http://schemas.microsoft.com/office/drawing/2014/main" id="{00000000-0008-0000-0200-0000AE010000}"/>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32" name="【一般廃棄物処理施設】&#10;有形固定資産減価償却率平均値テキスト">
          <a:extLst>
            <a:ext uri="{FF2B5EF4-FFF2-40B4-BE49-F238E27FC236}">
              <a16:creationId xmlns:a16="http://schemas.microsoft.com/office/drawing/2014/main" id="{00000000-0008-0000-0200-0000B0010000}"/>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17236</xdr:rowOff>
    </xdr:from>
    <xdr:to>
      <xdr:col>85</xdr:col>
      <xdr:colOff>177800</xdr:colOff>
      <xdr:row>35</xdr:row>
      <xdr:rowOff>118836</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62687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40113</xdr:rowOff>
    </xdr:from>
    <xdr:ext cx="405111" cy="259045"/>
    <xdr:sp macro="" textlink="">
      <xdr:nvSpPr>
        <xdr:cNvPr id="443" name="【一般廃棄物処理施設】&#10;有形固定資産減価償却率該当値テキスト">
          <a:extLst>
            <a:ext uri="{FF2B5EF4-FFF2-40B4-BE49-F238E27FC236}">
              <a16:creationId xmlns:a16="http://schemas.microsoft.com/office/drawing/2014/main" id="{00000000-0008-0000-0200-0000BB010000}"/>
            </a:ext>
          </a:extLst>
        </xdr:cNvPr>
        <xdr:cNvSpPr txBox="1"/>
      </xdr:nvSpPr>
      <xdr:spPr>
        <a:xfrm>
          <a:off x="16357600" y="58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165826</xdr:rowOff>
    </xdr:from>
    <xdr:to>
      <xdr:col>81</xdr:col>
      <xdr:colOff>101600</xdr:colOff>
      <xdr:row>34</xdr:row>
      <xdr:rowOff>95976</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54305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45176</xdr:rowOff>
    </xdr:from>
    <xdr:to>
      <xdr:col>85</xdr:col>
      <xdr:colOff>127000</xdr:colOff>
      <xdr:row>35</xdr:row>
      <xdr:rowOff>68036</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5481300" y="5874476"/>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112503</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526604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00000000-0008-0000-02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0" name="【一般廃棄物処理施設】&#10;一人当たり有形固定資産（償却資産）額最小値テキスト">
          <a:extLst>
            <a:ext uri="{FF2B5EF4-FFF2-40B4-BE49-F238E27FC236}">
              <a16:creationId xmlns:a16="http://schemas.microsoft.com/office/drawing/2014/main" id="{00000000-0008-0000-0200-0000D6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id="{00000000-0008-0000-0200-0000D8010000}"/>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74" name="【一般廃棄物処理施設】&#10;一人当たり有形固定資産（償却資産）額平均値テキスト">
          <a:extLst>
            <a:ext uri="{FF2B5EF4-FFF2-40B4-BE49-F238E27FC236}">
              <a16:creationId xmlns:a16="http://schemas.microsoft.com/office/drawing/2014/main" id="{00000000-0008-0000-0200-0000DA010000}"/>
            </a:ext>
          </a:extLst>
        </xdr:cNvPr>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155028</xdr:rowOff>
    </xdr:from>
    <xdr:to>
      <xdr:col>116</xdr:col>
      <xdr:colOff>114300</xdr:colOff>
      <xdr:row>40</xdr:row>
      <xdr:rowOff>85178</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22110700" y="68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133455</xdr:rowOff>
    </xdr:from>
    <xdr:ext cx="534377" cy="259045"/>
    <xdr:sp macro="" textlink="">
      <xdr:nvSpPr>
        <xdr:cNvPr id="485" name="【一般廃棄物処理施設】&#10;一人当たり有形固定資産（償却資産）額該当値テキスト">
          <a:extLst>
            <a:ext uri="{FF2B5EF4-FFF2-40B4-BE49-F238E27FC236}">
              <a16:creationId xmlns:a16="http://schemas.microsoft.com/office/drawing/2014/main" id="{00000000-0008-0000-0200-0000E5010000}"/>
            </a:ext>
          </a:extLst>
        </xdr:cNvPr>
        <xdr:cNvSpPr txBox="1"/>
      </xdr:nvSpPr>
      <xdr:spPr>
        <a:xfrm>
          <a:off x="22199600" y="682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3232</xdr:rowOff>
    </xdr:from>
    <xdr:to>
      <xdr:col>112</xdr:col>
      <xdr:colOff>38100</xdr:colOff>
      <xdr:row>40</xdr:row>
      <xdr:rowOff>104832</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21272500" y="68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34378</xdr:rowOff>
    </xdr:from>
    <xdr:to>
      <xdr:col>116</xdr:col>
      <xdr:colOff>63500</xdr:colOff>
      <xdr:row>40</xdr:row>
      <xdr:rowOff>54032</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21323300" y="6892378"/>
          <a:ext cx="838200" cy="1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488" name="n_1aveValue【一般廃棄物処理施設】&#10;一人当たり有形固定資産（償却資産）額">
          <a:extLst>
            <a:ext uri="{FF2B5EF4-FFF2-40B4-BE49-F238E27FC236}">
              <a16:creationId xmlns:a16="http://schemas.microsoft.com/office/drawing/2014/main" id="{00000000-0008-0000-0200-0000E8010000}"/>
            </a:ext>
          </a:extLst>
        </xdr:cNvPr>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489" name="n_2aveValue【一般廃棄物処理施設】&#10;一人当たり有形固定資産（償却資産）額">
          <a:extLst>
            <a:ext uri="{FF2B5EF4-FFF2-40B4-BE49-F238E27FC236}">
              <a16:creationId xmlns:a16="http://schemas.microsoft.com/office/drawing/2014/main" id="{00000000-0008-0000-0200-0000E9010000}"/>
            </a:ext>
          </a:extLst>
        </xdr:cNvPr>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90" name="n_3aveValue【一般廃棄物処理施設】&#10;一人当たり有形固定資産（償却資産）額">
          <a:extLst>
            <a:ext uri="{FF2B5EF4-FFF2-40B4-BE49-F238E27FC236}">
              <a16:creationId xmlns:a16="http://schemas.microsoft.com/office/drawing/2014/main" id="{00000000-0008-0000-0200-0000EA010000}"/>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95959</xdr:rowOff>
    </xdr:from>
    <xdr:ext cx="534377" cy="259045"/>
    <xdr:sp macro="" textlink="">
      <xdr:nvSpPr>
        <xdr:cNvPr id="491" name="n_1mainValue【一般廃棄物処理施設】&#10;一人当たり有形固定資産（償却資産）額">
          <a:extLst>
            <a:ext uri="{FF2B5EF4-FFF2-40B4-BE49-F238E27FC236}">
              <a16:creationId xmlns:a16="http://schemas.microsoft.com/office/drawing/2014/main" id="{00000000-0008-0000-0200-0000EB010000}"/>
            </a:ext>
          </a:extLst>
        </xdr:cNvPr>
        <xdr:cNvSpPr txBox="1"/>
      </xdr:nvSpPr>
      <xdr:spPr>
        <a:xfrm>
          <a:off x="21043411" y="69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a:extLst>
            <a:ext uri="{FF2B5EF4-FFF2-40B4-BE49-F238E27FC236}">
              <a16:creationId xmlns:a16="http://schemas.microsoft.com/office/drawing/2014/main" id="{00000000-0008-0000-0200-00000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18" name="【保健センター・保健所】&#10;有形固定資産減価償却率最小値テキスト">
          <a:extLst>
            <a:ext uri="{FF2B5EF4-FFF2-40B4-BE49-F238E27FC236}">
              <a16:creationId xmlns:a16="http://schemas.microsoft.com/office/drawing/2014/main" id="{00000000-0008-0000-0200-000006020000}"/>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20" name="【保健センター・保健所】&#10;有形固定資産減価償却率最大値テキスト">
          <a:extLst>
            <a:ext uri="{FF2B5EF4-FFF2-40B4-BE49-F238E27FC236}">
              <a16:creationId xmlns:a16="http://schemas.microsoft.com/office/drawing/2014/main" id="{00000000-0008-0000-0200-000008020000}"/>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22" name="【保健センター・保健所】&#10;有形固定資産減価償却率平均値テキスト">
          <a:extLst>
            <a:ext uri="{FF2B5EF4-FFF2-40B4-BE49-F238E27FC236}">
              <a16:creationId xmlns:a16="http://schemas.microsoft.com/office/drawing/2014/main" id="{00000000-0008-0000-0200-00000A02000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17780</xdr:rowOff>
    </xdr:from>
    <xdr:to>
      <xdr:col>85</xdr:col>
      <xdr:colOff>177800</xdr:colOff>
      <xdr:row>57</xdr:row>
      <xdr:rowOff>119380</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62687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40657</xdr:rowOff>
    </xdr:from>
    <xdr:ext cx="405111" cy="259045"/>
    <xdr:sp macro="" textlink="">
      <xdr:nvSpPr>
        <xdr:cNvPr id="533" name="【保健センター・保健所】&#10;有形固定資産減価償却率該当値テキスト">
          <a:extLst>
            <a:ext uri="{FF2B5EF4-FFF2-40B4-BE49-F238E27FC236}">
              <a16:creationId xmlns:a16="http://schemas.microsoft.com/office/drawing/2014/main" id="{00000000-0008-0000-0200-000015020000}"/>
            </a:ext>
          </a:extLst>
        </xdr:cNvPr>
        <xdr:cNvSpPr txBox="1"/>
      </xdr:nvSpPr>
      <xdr:spPr>
        <a:xfrm>
          <a:off x="16357600"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50437</xdr:rowOff>
    </xdr:from>
    <xdr:to>
      <xdr:col>81</xdr:col>
      <xdr:colOff>101600</xdr:colOff>
      <xdr:row>57</xdr:row>
      <xdr:rowOff>152037</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54305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68580</xdr:rowOff>
    </xdr:from>
    <xdr:to>
      <xdr:col>85</xdr:col>
      <xdr:colOff>127000</xdr:colOff>
      <xdr:row>57</xdr:row>
      <xdr:rowOff>101237</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flipV="1">
          <a:off x="15481300" y="98412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536" name="n_1aveValue【保健センター・保健所】&#10;有形固定資産減価償却率">
          <a:extLst>
            <a:ext uri="{FF2B5EF4-FFF2-40B4-BE49-F238E27FC236}">
              <a16:creationId xmlns:a16="http://schemas.microsoft.com/office/drawing/2014/main" id="{00000000-0008-0000-0200-000018020000}"/>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37" name="n_2aveValue【保健センター・保健所】&#10;有形固定資産減価償却率">
          <a:extLst>
            <a:ext uri="{FF2B5EF4-FFF2-40B4-BE49-F238E27FC236}">
              <a16:creationId xmlns:a16="http://schemas.microsoft.com/office/drawing/2014/main" id="{00000000-0008-0000-0200-00001902000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538" name="n_3aveValue【保健センター・保健所】&#10;有形固定資産減価償却率">
          <a:extLst>
            <a:ext uri="{FF2B5EF4-FFF2-40B4-BE49-F238E27FC236}">
              <a16:creationId xmlns:a16="http://schemas.microsoft.com/office/drawing/2014/main" id="{00000000-0008-0000-0200-00001A020000}"/>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168564</xdr:rowOff>
    </xdr:from>
    <xdr:ext cx="405111" cy="259045"/>
    <xdr:sp macro="" textlink="">
      <xdr:nvSpPr>
        <xdr:cNvPr id="539" name="n_1mainValue【保健センター・保健所】&#10;有形固定資産減価償却率">
          <a:extLst>
            <a:ext uri="{FF2B5EF4-FFF2-40B4-BE49-F238E27FC236}">
              <a16:creationId xmlns:a16="http://schemas.microsoft.com/office/drawing/2014/main" id="{00000000-0008-0000-0200-00001B020000}"/>
            </a:ext>
          </a:extLst>
        </xdr:cNvPr>
        <xdr:cNvSpPr txBox="1"/>
      </xdr:nvSpPr>
      <xdr:spPr>
        <a:xfrm>
          <a:off x="1526604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a:extLst>
            <a:ext uri="{FF2B5EF4-FFF2-40B4-BE49-F238E27FC236}">
              <a16:creationId xmlns:a16="http://schemas.microsoft.com/office/drawing/2014/main" id="{00000000-0008-0000-0200-00003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66" name="【保健センター・保健所】&#10;一人当たり面積最小値テキスト">
          <a:extLst>
            <a:ext uri="{FF2B5EF4-FFF2-40B4-BE49-F238E27FC236}">
              <a16:creationId xmlns:a16="http://schemas.microsoft.com/office/drawing/2014/main" id="{00000000-0008-0000-0200-00003602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68" name="【保健センター・保健所】&#10;一人当たり面積最大値テキスト">
          <a:extLst>
            <a:ext uri="{FF2B5EF4-FFF2-40B4-BE49-F238E27FC236}">
              <a16:creationId xmlns:a16="http://schemas.microsoft.com/office/drawing/2014/main" id="{00000000-0008-0000-0200-000038020000}"/>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70" name="【保健センター・保健所】&#10;一人当たり面積平均値テキスト">
          <a:extLst>
            <a:ext uri="{FF2B5EF4-FFF2-40B4-BE49-F238E27FC236}">
              <a16:creationId xmlns:a16="http://schemas.microsoft.com/office/drawing/2014/main" id="{00000000-0008-0000-0200-00003A02000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37374</xdr:rowOff>
    </xdr:from>
    <xdr:to>
      <xdr:col>116</xdr:col>
      <xdr:colOff>114300</xdr:colOff>
      <xdr:row>64</xdr:row>
      <xdr:rowOff>138974</xdr:rowOff>
    </xdr:to>
    <xdr:sp macro="" textlink="">
      <xdr:nvSpPr>
        <xdr:cNvPr id="580" name="楕円 579">
          <a:extLst>
            <a:ext uri="{FF2B5EF4-FFF2-40B4-BE49-F238E27FC236}">
              <a16:creationId xmlns:a16="http://schemas.microsoft.com/office/drawing/2014/main" id="{00000000-0008-0000-0200-000044020000}"/>
            </a:ext>
          </a:extLst>
        </xdr:cNvPr>
        <xdr:cNvSpPr/>
      </xdr:nvSpPr>
      <xdr:spPr>
        <a:xfrm>
          <a:off x="221107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123751</xdr:rowOff>
    </xdr:from>
    <xdr:ext cx="469744" cy="259045"/>
    <xdr:sp macro="" textlink="">
      <xdr:nvSpPr>
        <xdr:cNvPr id="581" name="【保健センター・保健所】&#10;一人当たり面積該当値テキスト">
          <a:extLst>
            <a:ext uri="{FF2B5EF4-FFF2-40B4-BE49-F238E27FC236}">
              <a16:creationId xmlns:a16="http://schemas.microsoft.com/office/drawing/2014/main" id="{00000000-0008-0000-0200-000045020000}"/>
            </a:ext>
          </a:extLst>
        </xdr:cNvPr>
        <xdr:cNvSpPr txBox="1"/>
      </xdr:nvSpPr>
      <xdr:spPr>
        <a:xfrm>
          <a:off x="22199600" y="109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37374</xdr:rowOff>
    </xdr:from>
    <xdr:to>
      <xdr:col>112</xdr:col>
      <xdr:colOff>38100</xdr:colOff>
      <xdr:row>64</xdr:row>
      <xdr:rowOff>138974</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1272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88174</xdr:rowOff>
    </xdr:from>
    <xdr:to>
      <xdr:col>116</xdr:col>
      <xdr:colOff>63500</xdr:colOff>
      <xdr:row>64</xdr:row>
      <xdr:rowOff>88174</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21323300" y="1106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584" name="n_1aveValue【保健センター・保健所】&#10;一人当たり面積">
          <a:extLst>
            <a:ext uri="{FF2B5EF4-FFF2-40B4-BE49-F238E27FC236}">
              <a16:creationId xmlns:a16="http://schemas.microsoft.com/office/drawing/2014/main" id="{00000000-0008-0000-0200-000048020000}"/>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585" name="n_2aveValue【保健センター・保健所】&#10;一人当たり面積">
          <a:extLst>
            <a:ext uri="{FF2B5EF4-FFF2-40B4-BE49-F238E27FC236}">
              <a16:creationId xmlns:a16="http://schemas.microsoft.com/office/drawing/2014/main" id="{00000000-0008-0000-0200-000049020000}"/>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586" name="n_3aveValue【保健センター・保健所】&#10;一人当たり面積">
          <a:extLst>
            <a:ext uri="{FF2B5EF4-FFF2-40B4-BE49-F238E27FC236}">
              <a16:creationId xmlns:a16="http://schemas.microsoft.com/office/drawing/2014/main" id="{00000000-0008-0000-0200-00004A020000}"/>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130101</xdr:rowOff>
    </xdr:from>
    <xdr:ext cx="469744" cy="259045"/>
    <xdr:sp macro="" textlink="">
      <xdr:nvSpPr>
        <xdr:cNvPr id="587" name="n_1mainValue【保健センター・保健所】&#10;一人当たり面積">
          <a:extLst>
            <a:ext uri="{FF2B5EF4-FFF2-40B4-BE49-F238E27FC236}">
              <a16:creationId xmlns:a16="http://schemas.microsoft.com/office/drawing/2014/main" id="{00000000-0008-0000-0200-00004B020000}"/>
            </a:ext>
          </a:extLst>
        </xdr:cNvPr>
        <xdr:cNvSpPr txBox="1"/>
      </xdr:nvSpPr>
      <xdr:spPr>
        <a:xfrm>
          <a:off x="210757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2" name="【消防施設】&#10;有形固定資産減価償却率グラフ枠">
          <a:extLst>
            <a:ext uri="{FF2B5EF4-FFF2-40B4-BE49-F238E27FC236}">
              <a16:creationId xmlns:a16="http://schemas.microsoft.com/office/drawing/2014/main" id="{00000000-0008-0000-0200-00006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14" name="【消防施設】&#10;有形固定資産減価償却率最小値テキスト">
          <a:extLst>
            <a:ext uri="{FF2B5EF4-FFF2-40B4-BE49-F238E27FC236}">
              <a16:creationId xmlns:a16="http://schemas.microsoft.com/office/drawing/2014/main" id="{00000000-0008-0000-0200-00006602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16" name="【消防施設】&#10;有形固定資産減価償却率最大値テキスト">
          <a:extLst>
            <a:ext uri="{FF2B5EF4-FFF2-40B4-BE49-F238E27FC236}">
              <a16:creationId xmlns:a16="http://schemas.microsoft.com/office/drawing/2014/main" id="{00000000-0008-0000-0200-000068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618" name="【消防施設】&#10;有形固定資産減価償却率平均値テキスト">
          <a:extLst>
            <a:ext uri="{FF2B5EF4-FFF2-40B4-BE49-F238E27FC236}">
              <a16:creationId xmlns:a16="http://schemas.microsoft.com/office/drawing/2014/main" id="{00000000-0008-0000-0200-00006A020000}"/>
            </a:ext>
          </a:extLst>
        </xdr:cNvPr>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157118</xdr:rowOff>
    </xdr:from>
    <xdr:to>
      <xdr:col>85</xdr:col>
      <xdr:colOff>177800</xdr:colOff>
      <xdr:row>83</xdr:row>
      <xdr:rowOff>87268</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162687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135545</xdr:rowOff>
    </xdr:from>
    <xdr:ext cx="405111" cy="259045"/>
    <xdr:sp macro="" textlink="">
      <xdr:nvSpPr>
        <xdr:cNvPr id="629" name="【消防施設】&#10;有形固定資産減価償却率該当値テキスト">
          <a:extLst>
            <a:ext uri="{FF2B5EF4-FFF2-40B4-BE49-F238E27FC236}">
              <a16:creationId xmlns:a16="http://schemas.microsoft.com/office/drawing/2014/main" id="{00000000-0008-0000-0200-000075020000}"/>
            </a:ext>
          </a:extLst>
        </xdr:cNvPr>
        <xdr:cNvSpPr txBox="1"/>
      </xdr:nvSpPr>
      <xdr:spPr>
        <a:xfrm>
          <a:off x="16357600"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29755</xdr:rowOff>
    </xdr:from>
    <xdr:to>
      <xdr:col>81</xdr:col>
      <xdr:colOff>101600</xdr:colOff>
      <xdr:row>83</xdr:row>
      <xdr:rowOff>131355</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5430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36468</xdr:rowOff>
    </xdr:from>
    <xdr:to>
      <xdr:col>85</xdr:col>
      <xdr:colOff>127000</xdr:colOff>
      <xdr:row>83</xdr:row>
      <xdr:rowOff>80555</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15481300" y="1426681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632" name="n_1aveValue【消防施設】&#10;有形固定資産減価償却率">
          <a:extLst>
            <a:ext uri="{FF2B5EF4-FFF2-40B4-BE49-F238E27FC236}">
              <a16:creationId xmlns:a16="http://schemas.microsoft.com/office/drawing/2014/main" id="{00000000-0008-0000-0200-000078020000}"/>
            </a:ext>
          </a:extLst>
        </xdr:cNvPr>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633" name="n_2aveValue【消防施設】&#10;有形固定資産減価償却率">
          <a:extLst>
            <a:ext uri="{FF2B5EF4-FFF2-40B4-BE49-F238E27FC236}">
              <a16:creationId xmlns:a16="http://schemas.microsoft.com/office/drawing/2014/main" id="{00000000-0008-0000-0200-000079020000}"/>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34" name="n_3aveValue【消防施設】&#10;有形固定資産減価償却率">
          <a:extLst>
            <a:ext uri="{FF2B5EF4-FFF2-40B4-BE49-F238E27FC236}">
              <a16:creationId xmlns:a16="http://schemas.microsoft.com/office/drawing/2014/main" id="{00000000-0008-0000-0200-00007A020000}"/>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122482</xdr:rowOff>
    </xdr:from>
    <xdr:ext cx="405111" cy="259045"/>
    <xdr:sp macro="" textlink="">
      <xdr:nvSpPr>
        <xdr:cNvPr id="635" name="n_1mainValue【消防施設】&#10;有形固定資産減価償却率">
          <a:extLst>
            <a:ext uri="{FF2B5EF4-FFF2-40B4-BE49-F238E27FC236}">
              <a16:creationId xmlns:a16="http://schemas.microsoft.com/office/drawing/2014/main" id="{00000000-0008-0000-0200-00007B020000}"/>
            </a:ext>
          </a:extLst>
        </xdr:cNvPr>
        <xdr:cNvSpPr txBox="1"/>
      </xdr:nvSpPr>
      <xdr:spPr>
        <a:xfrm>
          <a:off x="152660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消防施設】&#10;一人当たり面積グラフ枠">
          <a:extLst>
            <a:ext uri="{FF2B5EF4-FFF2-40B4-BE49-F238E27FC236}">
              <a16:creationId xmlns:a16="http://schemas.microsoft.com/office/drawing/2014/main" id="{00000000-0008-0000-0200-00009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58" name="【消防施設】&#10;一人当たり面積最小値テキスト">
          <a:extLst>
            <a:ext uri="{FF2B5EF4-FFF2-40B4-BE49-F238E27FC236}">
              <a16:creationId xmlns:a16="http://schemas.microsoft.com/office/drawing/2014/main" id="{00000000-0008-0000-0200-00009202000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60" name="【消防施設】&#10;一人当たり面積最大値テキスト">
          <a:extLst>
            <a:ext uri="{FF2B5EF4-FFF2-40B4-BE49-F238E27FC236}">
              <a16:creationId xmlns:a16="http://schemas.microsoft.com/office/drawing/2014/main" id="{00000000-0008-0000-0200-000094020000}"/>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662" name="【消防施設】&#10;一人当たり面積平均値テキスト">
          <a:extLst>
            <a:ext uri="{FF2B5EF4-FFF2-40B4-BE49-F238E27FC236}">
              <a16:creationId xmlns:a16="http://schemas.microsoft.com/office/drawing/2014/main" id="{00000000-0008-0000-0200-000096020000}"/>
            </a:ext>
          </a:extLst>
        </xdr:cNvPr>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673" name="【消防施設】&#10;一人当たり面積該当値テキスト">
          <a:extLst>
            <a:ext uri="{FF2B5EF4-FFF2-40B4-BE49-F238E27FC236}">
              <a16:creationId xmlns:a16="http://schemas.microsoft.com/office/drawing/2014/main" id="{00000000-0008-0000-0200-0000A1020000}"/>
            </a:ext>
          </a:extLst>
        </xdr:cNvPr>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676" name="n_1aveValue【消防施設】&#10;一人当たり面積">
          <a:extLst>
            <a:ext uri="{FF2B5EF4-FFF2-40B4-BE49-F238E27FC236}">
              <a16:creationId xmlns:a16="http://schemas.microsoft.com/office/drawing/2014/main" id="{00000000-0008-0000-0200-0000A4020000}"/>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77" name="n_2aveValue【消防施設】&#10;一人当たり面積">
          <a:extLst>
            <a:ext uri="{FF2B5EF4-FFF2-40B4-BE49-F238E27FC236}">
              <a16:creationId xmlns:a16="http://schemas.microsoft.com/office/drawing/2014/main" id="{00000000-0008-0000-0200-0000A5020000}"/>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78" name="n_3aveValue【消防施設】&#10;一人当たり面積">
          <a:extLst>
            <a:ext uri="{FF2B5EF4-FFF2-40B4-BE49-F238E27FC236}">
              <a16:creationId xmlns:a16="http://schemas.microsoft.com/office/drawing/2014/main" id="{00000000-0008-0000-0200-0000A6020000}"/>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679" name="n_1mainValue【消防施設】&#10;一人当たり面積">
          <a:extLst>
            <a:ext uri="{FF2B5EF4-FFF2-40B4-BE49-F238E27FC236}">
              <a16:creationId xmlns:a16="http://schemas.microsoft.com/office/drawing/2014/main" id="{00000000-0008-0000-0200-0000A7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庁舎】&#10;有形固定資産減価償却率グラフ枠">
          <a:extLst>
            <a:ext uri="{FF2B5EF4-FFF2-40B4-BE49-F238E27FC236}">
              <a16:creationId xmlns:a16="http://schemas.microsoft.com/office/drawing/2014/main" id="{00000000-0008-0000-0200-0000C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6" name="【庁舎】&#10;有形固定資産減価償却率最小値テキスト">
          <a:extLst>
            <a:ext uri="{FF2B5EF4-FFF2-40B4-BE49-F238E27FC236}">
              <a16:creationId xmlns:a16="http://schemas.microsoft.com/office/drawing/2014/main" id="{00000000-0008-0000-0200-0000C2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庁舎】&#10;有形固定資産減価償却率最大値テキスト">
          <a:extLst>
            <a:ext uri="{FF2B5EF4-FFF2-40B4-BE49-F238E27FC236}">
              <a16:creationId xmlns:a16="http://schemas.microsoft.com/office/drawing/2014/main" id="{00000000-0008-0000-0200-0000C4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710" name="【庁舎】&#10;有形固定資産減価償却率平均値テキスト">
          <a:extLst>
            <a:ext uri="{FF2B5EF4-FFF2-40B4-BE49-F238E27FC236}">
              <a16:creationId xmlns:a16="http://schemas.microsoft.com/office/drawing/2014/main" id="{00000000-0008-0000-0200-0000C6020000}"/>
            </a:ext>
          </a:extLst>
        </xdr:cNvPr>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xdr:rowOff>
    </xdr:from>
    <xdr:to>
      <xdr:col>85</xdr:col>
      <xdr:colOff>177800</xdr:colOff>
      <xdr:row>104</xdr:row>
      <xdr:rowOff>110671</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62687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158948</xdr:rowOff>
    </xdr:from>
    <xdr:ext cx="405111" cy="259045"/>
    <xdr:sp macro="" textlink="">
      <xdr:nvSpPr>
        <xdr:cNvPr id="721" name="【庁舎】&#10;有形固定資産減価償却率該当値テキスト">
          <a:extLst>
            <a:ext uri="{FF2B5EF4-FFF2-40B4-BE49-F238E27FC236}">
              <a16:creationId xmlns:a16="http://schemas.microsoft.com/office/drawing/2014/main" id="{00000000-0008-0000-0200-0000D1020000}"/>
            </a:ext>
          </a:extLst>
        </xdr:cNvPr>
        <xdr:cNvSpPr txBox="1"/>
      </xdr:nvSpPr>
      <xdr:spPr>
        <a:xfrm>
          <a:off x="16357600"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41729</xdr:rowOff>
    </xdr:from>
    <xdr:to>
      <xdr:col>81</xdr:col>
      <xdr:colOff>101600</xdr:colOff>
      <xdr:row>104</xdr:row>
      <xdr:rowOff>143329</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5430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59871</xdr:rowOff>
    </xdr:from>
    <xdr:to>
      <xdr:col>85</xdr:col>
      <xdr:colOff>127000</xdr:colOff>
      <xdr:row>104</xdr:row>
      <xdr:rowOff>92529</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15481300" y="178906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724" name="n_1aveValue【庁舎】&#10;有形固定資産減価償却率">
          <a:extLst>
            <a:ext uri="{FF2B5EF4-FFF2-40B4-BE49-F238E27FC236}">
              <a16:creationId xmlns:a16="http://schemas.microsoft.com/office/drawing/2014/main" id="{00000000-0008-0000-0200-0000D4020000}"/>
            </a:ext>
          </a:extLst>
        </xdr:cNvPr>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725" name="n_2aveValue【庁舎】&#10;有形固定資産減価償却率">
          <a:extLst>
            <a:ext uri="{FF2B5EF4-FFF2-40B4-BE49-F238E27FC236}">
              <a16:creationId xmlns:a16="http://schemas.microsoft.com/office/drawing/2014/main" id="{00000000-0008-0000-0200-0000D5020000}"/>
            </a:ext>
          </a:extLst>
        </xdr:cNvPr>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726" name="n_3aveValue【庁舎】&#10;有形固定資産減価償却率">
          <a:extLst>
            <a:ext uri="{FF2B5EF4-FFF2-40B4-BE49-F238E27FC236}">
              <a16:creationId xmlns:a16="http://schemas.microsoft.com/office/drawing/2014/main" id="{00000000-0008-0000-0200-0000D6020000}"/>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134456</xdr:rowOff>
    </xdr:from>
    <xdr:ext cx="405111" cy="259045"/>
    <xdr:sp macro="" textlink="">
      <xdr:nvSpPr>
        <xdr:cNvPr id="727" name="n_1mainValue【庁舎】&#10;有形固定資産減価償却率">
          <a:extLst>
            <a:ext uri="{FF2B5EF4-FFF2-40B4-BE49-F238E27FC236}">
              <a16:creationId xmlns:a16="http://schemas.microsoft.com/office/drawing/2014/main" id="{00000000-0008-0000-0200-0000D7020000}"/>
            </a:ext>
          </a:extLst>
        </xdr:cNvPr>
        <xdr:cNvSpPr txBox="1"/>
      </xdr:nvSpPr>
      <xdr:spPr>
        <a:xfrm>
          <a:off x="15266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a:extLst>
            <a:ext uri="{FF2B5EF4-FFF2-40B4-BE49-F238E27FC236}">
              <a16:creationId xmlns:a16="http://schemas.microsoft.com/office/drawing/2014/main" id="{00000000-0008-0000-0200-0000E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52" name="【庁舎】&#10;一人当たり面積最小値テキスト">
          <a:extLst>
            <a:ext uri="{FF2B5EF4-FFF2-40B4-BE49-F238E27FC236}">
              <a16:creationId xmlns:a16="http://schemas.microsoft.com/office/drawing/2014/main" id="{00000000-0008-0000-0200-0000F002000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54" name="【庁舎】&#10;一人当たり面積最大値テキスト">
          <a:extLst>
            <a:ext uri="{FF2B5EF4-FFF2-40B4-BE49-F238E27FC236}">
              <a16:creationId xmlns:a16="http://schemas.microsoft.com/office/drawing/2014/main" id="{00000000-0008-0000-0200-0000F2020000}"/>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56" name="【庁舎】&#10;一人当たり面積平均値テキスト">
          <a:extLst>
            <a:ext uri="{FF2B5EF4-FFF2-40B4-BE49-F238E27FC236}">
              <a16:creationId xmlns:a16="http://schemas.microsoft.com/office/drawing/2014/main" id="{00000000-0008-0000-0200-0000F4020000}"/>
            </a:ext>
          </a:extLst>
        </xdr:cNvPr>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22110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158766</xdr:rowOff>
    </xdr:from>
    <xdr:ext cx="469744" cy="259045"/>
    <xdr:sp macro="" textlink="">
      <xdr:nvSpPr>
        <xdr:cNvPr id="767" name="【庁舎】&#10;一人当たり面積該当値テキスト">
          <a:extLst>
            <a:ext uri="{FF2B5EF4-FFF2-40B4-BE49-F238E27FC236}">
              <a16:creationId xmlns:a16="http://schemas.microsoft.com/office/drawing/2014/main" id="{00000000-0008-0000-0200-0000FF020000}"/>
            </a:ext>
          </a:extLst>
        </xdr:cNvPr>
        <xdr:cNvSpPr txBox="1"/>
      </xdr:nvSpPr>
      <xdr:spPr>
        <a:xfrm>
          <a:off x="22199600"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137795</xdr:rowOff>
    </xdr:from>
    <xdr:to>
      <xdr:col>112</xdr:col>
      <xdr:colOff>38100</xdr:colOff>
      <xdr:row>106</xdr:row>
      <xdr:rowOff>67945</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21272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15239</xdr:rowOff>
    </xdr:from>
    <xdr:to>
      <xdr:col>116</xdr:col>
      <xdr:colOff>63500</xdr:colOff>
      <xdr:row>106</xdr:row>
      <xdr:rowOff>17145</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flipV="1">
          <a:off x="21323300" y="181889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770" name="n_1aveValue【庁舎】&#10;一人当たり面積">
          <a:extLst>
            <a:ext uri="{FF2B5EF4-FFF2-40B4-BE49-F238E27FC236}">
              <a16:creationId xmlns:a16="http://schemas.microsoft.com/office/drawing/2014/main" id="{00000000-0008-0000-0200-000002030000}"/>
            </a:ext>
          </a:extLst>
        </xdr:cNvPr>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771" name="n_2aveValue【庁舎】&#10;一人当たり面積">
          <a:extLst>
            <a:ext uri="{FF2B5EF4-FFF2-40B4-BE49-F238E27FC236}">
              <a16:creationId xmlns:a16="http://schemas.microsoft.com/office/drawing/2014/main" id="{00000000-0008-0000-0200-000003030000}"/>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772" name="n_3aveValue【庁舎】&#10;一人当たり面積">
          <a:extLst>
            <a:ext uri="{FF2B5EF4-FFF2-40B4-BE49-F238E27FC236}">
              <a16:creationId xmlns:a16="http://schemas.microsoft.com/office/drawing/2014/main" id="{00000000-0008-0000-0200-000004030000}"/>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84472</xdr:rowOff>
    </xdr:from>
    <xdr:ext cx="469744" cy="259045"/>
    <xdr:sp macro="" textlink="">
      <xdr:nvSpPr>
        <xdr:cNvPr id="773" name="n_1mainValue【庁舎】&#10;一人当たり面積">
          <a:extLst>
            <a:ext uri="{FF2B5EF4-FFF2-40B4-BE49-F238E27FC236}">
              <a16:creationId xmlns:a16="http://schemas.microsoft.com/office/drawing/2014/main" id="{00000000-0008-0000-0200-000005030000}"/>
            </a:ext>
          </a:extLst>
        </xdr:cNvPr>
        <xdr:cNvSpPr txBox="1"/>
      </xdr:nvSpPr>
      <xdr:spPr>
        <a:xfrm>
          <a:off x="21075727" y="179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類似団体と比較して特に有形固定資産減価償却率が高くなっている施設は、福祉施設、保健センター・保健所であり、特に低くなっている施設は、体育館・プールである。</a:t>
          </a:r>
        </a:p>
        <a:p>
          <a:r>
            <a:rPr kumimoji="1" lang="ja-JP" altLang="en-US" sz="1300">
              <a:latin typeface="ＭＳ Ｐゴシック" panose="020B0600070205080204" pitchFamily="50" charset="-128"/>
              <a:ea typeface="ＭＳ Ｐゴシック" panose="020B0600070205080204" pitchFamily="50" charset="-128"/>
            </a:rPr>
            <a:t>福祉施設については、老人福祉センターと三芳太陽の家が築３０年以上経過しており、有形固定資産減価償却率が高くなっている。なお、三芳太陽の家ついては令和２年度に民間移行の予定である。</a:t>
          </a:r>
        </a:p>
        <a:p>
          <a:r>
            <a:rPr kumimoji="1" lang="ja-JP" altLang="en-US" sz="1300">
              <a:latin typeface="ＭＳ Ｐゴシック" panose="020B0600070205080204" pitchFamily="50" charset="-128"/>
              <a:ea typeface="ＭＳ Ｐゴシック" panose="020B0600070205080204" pitchFamily="50" charset="-128"/>
            </a:rPr>
            <a:t>体育館・プールについては、総合体育館が築１５年と比較的新しい施設であり、有形固定資産減価償却率が低くなっている要因であると考えられる。</a:t>
          </a:r>
        </a:p>
        <a:p>
          <a:r>
            <a:rPr kumimoji="1" lang="ja-JP" altLang="en-US" sz="1300">
              <a:latin typeface="ＭＳ Ｐゴシック" panose="020B0600070205080204" pitchFamily="50" charset="-128"/>
              <a:ea typeface="ＭＳ Ｐゴシック" panose="020B0600070205080204" pitchFamily="50" charset="-128"/>
            </a:rPr>
            <a:t>その他の施設については、類似団体平均とほぼ同水準であるが築２０年以上経過している施設が多いことから、公共施設等総合管理計画や策定予定の個別施設計画に基づき適切な維持管理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B43B3BE-BF49-4832-A632-819AD1B0BE5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0EA6AC0-F868-494F-A251-617D51D65D1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983BFDF-3519-4ACF-9C06-7E2BAE9973E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8806AE4-B013-4B40-819B-AB4CEBB68C97}"/>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C877A57-9F0D-46FD-B2FB-C92A8F01EB8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B4C3A71-7AFE-4EAC-9589-7D014836586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77C71F4-4C5D-47C0-B0E7-A7A9896692B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2D86B56-B51C-428D-B4AF-BF1E1978AD2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8B5940A-22A9-444E-A293-860B8797CE6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DCA286D-5543-4123-9AFB-DC9F3D5F8A7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38,324
37,578
15.33
13,725,407
12,726,206
889,337
8,430,168
14,199,795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1FF3B23-34E6-49E4-A282-FF1FF4C8066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1D494C9-61C1-4775-A8AC-CD9C73B46EB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1392C8C-0797-46B8-A8E9-11FFE3E8617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71A8DC4-FC24-4897-B93E-8134CE5F723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45D86B6-8349-4EEA-AF07-983F22673A7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2671F9D-04F6-44AA-ADFA-FF67B2915D0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6A8BA1D-BDE3-462C-9ED9-5FDE7A0A5EB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E675D7B-A492-4D1A-8350-2198F0C5B3B3}"/>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CACBBE2-380A-488A-A52B-434C47CE6B2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9BBA8C1-6B1C-44E3-B3A1-4AA6492EEDC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66E0C6A-B54F-438D-8C1D-C02DE6E4008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FEB1FAB-1A28-49D3-ABD8-F014456AB98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392F97E-1636-4B57-96B1-D3F97664211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4E4AAA9-0D84-41AC-9A3D-2FA10A8721F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5024E0F-F194-4474-B5E4-723F091C054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DA2D6C5-EE19-4F01-AEED-0D9EDCC975C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8F040FC-D575-47EA-B36E-56AFAA14F33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09ACE16-1BE3-4831-A209-C6BCEDF74A8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D194EBFF-4A87-484E-9887-05E9BAF49F93}"/>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84E33B1-88D7-4023-9871-5A74E9EA82B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03D6C15-24EC-4744-A929-CF2873E4E16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66BEB04-A6E6-4C9B-87D4-83D5FC76790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4B25BB76-AF8A-4CE2-8D0E-16B28373EF5B}"/>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7B039CCD-084C-447C-821D-2E6361AA60F2}"/>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592442F-F1DF-49CF-83A2-9488E01A97B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1411CED-B4E9-4876-B692-38602D878489}"/>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7E9E6BB-15C9-4855-A433-1F3503B5D26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D2304FE-5301-4387-B0B5-A5BDF7205FF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8580195-CF0A-4847-9F12-CE6D7ACF848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2DB8D97-1706-4F2F-8105-2CD89779629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9D6DD88-956D-4D66-AA8F-6B1713951234}"/>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BBBD088-0445-4E80-BFB8-7B7B965313B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8976E9D-8904-49A4-8D6D-0FC23102038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EFD4234-60C0-4C42-806D-9E732E48414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8F776B1-7664-4712-9968-69B117EC9EA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472AC04-A084-4529-B6CE-336D8A30B0A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A886E9C-A428-4994-BA47-ED953CFDA3E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税等の安定した税収により、類似団体平均を大きく上回る財政力指数ではあるが、近年はほぼ横ばいで推移している。収納率の向上や企業誘致をはじめ、ふるさと納税、受益者負担の適正化等など新たな歳入確保を進めるとともに、行政評価制度の適切な運用により歳出削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FA04F46-3859-47EF-8E49-E153E2FF4D3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491B199-BFEE-4385-A5F5-4FDCEDAFA5DB}"/>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30D532E9-4C93-4A38-8F93-BD9B60560865}"/>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F4E5035-250A-4AF0-B2B5-0AE7B421D18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5557BC9E-75DC-47E5-9DAD-94AC8915CE4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6AC86375-6580-45A6-9028-10D1BDBE268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8CE7E0B-F079-4863-8F8F-E05151B8A50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137BE3C4-BE4E-49A7-9A55-BF604E443F7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AA2CBD74-BA1C-4C73-916A-356442F8DA72}"/>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453E0FD2-E8BA-46D6-8FD4-75739C9B1B9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DDE3DA5C-A480-4875-8048-7ECC47A95DCF}"/>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C23B1E33-94C4-4E5E-9C08-D9A6A3709074}"/>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B903D327-938A-4FDA-8426-F94F859F97D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C888735A-C85C-4D84-BCF8-44FA3CDBAF2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472E1A4-A128-463D-B5B5-A0FAC90193C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A38D96AC-129B-4543-B24F-9A177227C31F}"/>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2E3B0D5A-43C4-4DEE-9374-37F57F0EF678}"/>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466FD922-FD22-4E2A-A284-4FC2B4DD55CA}"/>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F1D27FE9-62CC-46BD-9A0E-3CD00C670109}"/>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619A1969-2933-4407-ADBA-C426FCF73B5E}"/>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83961</xdr:rowOff>
    </xdr:from>
    <xdr:to>
      <xdr:col>23</xdr:col>
      <xdr:colOff>133350</xdr:colOff>
      <xdr:row>39</xdr:row>
      <xdr:rowOff>110772</xdr:rowOff>
    </xdr:to>
    <xdr:cxnSp macro="">
      <xdr:nvCxnSpPr>
        <xdr:cNvPr id="69" name="直線コネクタ 68">
          <a:extLst>
            <a:ext uri="{FF2B5EF4-FFF2-40B4-BE49-F238E27FC236}">
              <a16:creationId xmlns:a16="http://schemas.microsoft.com/office/drawing/2014/main" id="{D0DBA2C4-A33F-44D4-9805-85D52AF1A270}"/>
            </a:ext>
          </a:extLst>
        </xdr:cNvPr>
        <xdr:cNvCxnSpPr/>
      </xdr:nvCxnSpPr>
      <xdr:spPr>
        <a:xfrm flipV="1">
          <a:off x="4114800" y="67705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DA49E3A7-8266-436C-92C0-6CBBB7685A2B}"/>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8E849352-2F73-4E01-9054-EAD3DBDC7D45}"/>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110772</xdr:rowOff>
    </xdr:from>
    <xdr:to>
      <xdr:col>19</xdr:col>
      <xdr:colOff>133350</xdr:colOff>
      <xdr:row>39</xdr:row>
      <xdr:rowOff>124178</xdr:rowOff>
    </xdr:to>
    <xdr:cxnSp macro="">
      <xdr:nvCxnSpPr>
        <xdr:cNvPr id="72" name="直線コネクタ 71">
          <a:extLst>
            <a:ext uri="{FF2B5EF4-FFF2-40B4-BE49-F238E27FC236}">
              <a16:creationId xmlns:a16="http://schemas.microsoft.com/office/drawing/2014/main" id="{71AE580D-008D-45A6-83E0-CBF4C67A5A6C}"/>
            </a:ext>
          </a:extLst>
        </xdr:cNvPr>
        <xdr:cNvCxnSpPr/>
      </xdr:nvCxnSpPr>
      <xdr:spPr>
        <a:xfrm flipV="1">
          <a:off x="3225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D7CEAFF1-ADE8-43DB-B70E-42649BDD8DB2}"/>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1933A7BB-5451-494B-8C1F-22D825F1F584}"/>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124178</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CD2BE41E-C373-4688-9FC3-74F4F7B5C1D0}"/>
            </a:ext>
          </a:extLst>
        </xdr:cNvPr>
        <xdr:cNvCxnSpPr/>
      </xdr:nvCxnSpPr>
      <xdr:spPr>
        <a:xfrm flipV="1">
          <a:off x="2336800" y="68107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DE8E507D-22E3-4A93-AB2F-1E0B361B3B73}"/>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id="{E71F2CB1-B353-4029-B415-F70B2537C13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84C8AA3F-4161-4A94-BAC9-75A8617185A3}"/>
            </a:ext>
          </a:extLst>
        </xdr:cNvPr>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35E90147-79EB-42D7-BC5C-6F651CB3397C}"/>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302C0CA-C5F7-4D80-ACC2-0B8EB0F04DDD}"/>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FAE15B3E-714A-40BB-9B18-4876A507474C}"/>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23CC87FD-27DC-40C1-AB60-897B603FF814}"/>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929BF58-C7FE-42EF-B24C-45D31066D9C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66FECF8-81BD-4DAA-871F-765F3775B85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D86EC64-F898-4A1C-8184-06DECB4F3DF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39F178B-4B96-49D4-BAC7-58DAE84646B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ADE615D-F6E2-4978-9F35-3BC9C1DE8D1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33161</xdr:rowOff>
    </xdr:from>
    <xdr:to>
      <xdr:col>23</xdr:col>
      <xdr:colOff>184150</xdr:colOff>
      <xdr:row>39</xdr:row>
      <xdr:rowOff>134761</xdr:rowOff>
    </xdr:to>
    <xdr:sp macro="" textlink="">
      <xdr:nvSpPr>
        <xdr:cNvPr id="88" name="楕円 87">
          <a:extLst>
            <a:ext uri="{FF2B5EF4-FFF2-40B4-BE49-F238E27FC236}">
              <a16:creationId xmlns:a16="http://schemas.microsoft.com/office/drawing/2014/main" id="{B2B60C37-F149-48DA-B9C1-101AE9CECB1A}"/>
            </a:ext>
          </a:extLst>
        </xdr:cNvPr>
        <xdr:cNvSpPr/>
      </xdr:nvSpPr>
      <xdr:spPr>
        <a:xfrm>
          <a:off x="49022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49688</xdr:rowOff>
    </xdr:from>
    <xdr:ext cx="762000" cy="259045"/>
    <xdr:sp macro="" textlink="">
      <xdr:nvSpPr>
        <xdr:cNvPr id="89" name="財政力該当値テキスト">
          <a:extLst>
            <a:ext uri="{FF2B5EF4-FFF2-40B4-BE49-F238E27FC236}">
              <a16:creationId xmlns:a16="http://schemas.microsoft.com/office/drawing/2014/main" id="{443A61B5-41D8-44B2-9162-0A1606E25C39}"/>
            </a:ext>
          </a:extLst>
        </xdr:cNvPr>
        <xdr:cNvSpPr txBox="1"/>
      </xdr:nvSpPr>
      <xdr:spPr>
        <a:xfrm>
          <a:off x="5041900" y="65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59972</xdr:rowOff>
    </xdr:from>
    <xdr:to>
      <xdr:col>19</xdr:col>
      <xdr:colOff>184150</xdr:colOff>
      <xdr:row>39</xdr:row>
      <xdr:rowOff>161572</xdr:rowOff>
    </xdr:to>
    <xdr:sp macro="" textlink="">
      <xdr:nvSpPr>
        <xdr:cNvPr id="90" name="楕円 89">
          <a:extLst>
            <a:ext uri="{FF2B5EF4-FFF2-40B4-BE49-F238E27FC236}">
              <a16:creationId xmlns:a16="http://schemas.microsoft.com/office/drawing/2014/main" id="{76D0E9F5-DD90-46F6-8BE7-015EA0C2FA55}"/>
            </a:ext>
          </a:extLst>
        </xdr:cNvPr>
        <xdr:cNvSpPr/>
      </xdr:nvSpPr>
      <xdr:spPr>
        <a:xfrm>
          <a:off x="4064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299</xdr:rowOff>
    </xdr:from>
    <xdr:ext cx="736600" cy="259045"/>
    <xdr:sp macro="" textlink="">
      <xdr:nvSpPr>
        <xdr:cNvPr id="91" name="テキスト ボックス 90">
          <a:extLst>
            <a:ext uri="{FF2B5EF4-FFF2-40B4-BE49-F238E27FC236}">
              <a16:creationId xmlns:a16="http://schemas.microsoft.com/office/drawing/2014/main" id="{B9C21BD3-746D-4784-B0A8-7F449A6524EC}"/>
            </a:ext>
          </a:extLst>
        </xdr:cNvPr>
        <xdr:cNvSpPr txBox="1"/>
      </xdr:nvSpPr>
      <xdr:spPr>
        <a:xfrm>
          <a:off x="3733800" y="6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73378</xdr:rowOff>
    </xdr:from>
    <xdr:to>
      <xdr:col>15</xdr:col>
      <xdr:colOff>133350</xdr:colOff>
      <xdr:row>40</xdr:row>
      <xdr:rowOff>3528</xdr:rowOff>
    </xdr:to>
    <xdr:sp macro="" textlink="">
      <xdr:nvSpPr>
        <xdr:cNvPr id="92" name="楕円 91">
          <a:extLst>
            <a:ext uri="{FF2B5EF4-FFF2-40B4-BE49-F238E27FC236}">
              <a16:creationId xmlns:a16="http://schemas.microsoft.com/office/drawing/2014/main" id="{66078680-FBF0-4FFB-BEED-A264F1FEC3FB}"/>
            </a:ext>
          </a:extLst>
        </xdr:cNvPr>
        <xdr:cNvSpPr/>
      </xdr:nvSpPr>
      <xdr:spPr>
        <a:xfrm>
          <a:off x="3175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13705</xdr:rowOff>
    </xdr:from>
    <xdr:ext cx="762000" cy="259045"/>
    <xdr:sp macro="" textlink="">
      <xdr:nvSpPr>
        <xdr:cNvPr id="93" name="テキスト ボックス 92">
          <a:extLst>
            <a:ext uri="{FF2B5EF4-FFF2-40B4-BE49-F238E27FC236}">
              <a16:creationId xmlns:a16="http://schemas.microsoft.com/office/drawing/2014/main" id="{E6B3E0B4-F828-4BED-BDD2-0563A3D9BDA0}"/>
            </a:ext>
          </a:extLst>
        </xdr:cNvPr>
        <xdr:cNvSpPr txBox="1"/>
      </xdr:nvSpPr>
      <xdr:spPr>
        <a:xfrm>
          <a:off x="2844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912C7716-D7A6-4072-BFDE-2879277B61F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0139B368-B8ED-44E3-8DA4-00EE831BF6E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6C248582-4534-4354-A4D9-89D5921CC68D}"/>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34CD69EB-DE14-40B0-9E6F-5F99B3E78678}"/>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3BA9A36E-0C48-4D4D-8D94-BBCCD871252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7F06CAA2-3F57-4742-B120-01209C2F690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DF6F1D22-1735-4D57-9C83-DCE6883C699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0F29D7D-4E5E-4DF4-9FF2-083C4ACC992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1B1339FE-0163-4A99-B4EA-93EFF2258A3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4BD2B2DE-64E0-4A3B-BFDE-99F2CCC0CAE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1EE2B71C-0EF9-4B67-BFD7-28327B0EEAC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E0C35E91-91B1-4D76-AC32-F1C654103AD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E8C4CBF3-FB00-4A39-BC79-8B209335A73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F971F62D-D370-4BBE-8918-71C6BEBA250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D87B5A48-9C73-443B-9052-A23AFEBA3E2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CC4163CD-E302-4CB4-9AC1-5CCE6B43032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F23285BA-3104-47AE-A98E-D90B3B5F759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92.4</a:t>
          </a:r>
          <a:r>
            <a:rPr kumimoji="1" lang="ja-JP" altLang="ja-JP" sz="1100">
              <a:solidFill>
                <a:schemeClr val="dk1"/>
              </a:solidFill>
              <a:effectLst/>
              <a:latin typeface="+mn-lt"/>
              <a:ea typeface="+mn-ea"/>
              <a:cs typeface="+mn-cs"/>
            </a:rPr>
            <a:t>％となり前年度から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ポイント減少したが、類似団体平均を上回っている状況である。地方債の元金償還が始まったことによる公債費の増加が主な要因である。</a:t>
          </a:r>
          <a:r>
            <a:rPr lang="ja-JP" altLang="ja-JP" sz="1100">
              <a:solidFill>
                <a:schemeClr val="dk1"/>
              </a:solidFill>
              <a:effectLst/>
              <a:latin typeface="+mn-lt"/>
              <a:ea typeface="+mn-ea"/>
              <a:cs typeface="+mn-cs"/>
            </a:rPr>
            <a:t>第</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次総合計画において、行財政基盤強化プロジェクトを緊急重点プロジェクトと位置付け、事務事業の見直しと改善、アウトソーシング、定員管理、公共施設維持管理コストの縮減等に努める。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6A020608-4B86-4247-802F-D2DB213BB06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A6E2E2EC-8B4F-41BD-9092-F41F673AC20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B727852F-D19E-4CD2-8C88-2AFD8E95D36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A73A21D2-718E-4376-AE5C-0A2E13429335}"/>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997A98BD-BC75-4BB1-AC25-142321F4996F}"/>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B0DFC0ED-50C1-431E-A200-10E65992B3DF}"/>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1685A889-562F-45E6-A50C-6D073620925A}"/>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190C444E-D49F-45EE-902C-3A912F1A7942}"/>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9FC489B7-1E14-46DF-B01A-6369DA3E1A1B}"/>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EC8CB621-920B-4877-836D-616DF18C0B4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6ED7C5EF-2418-4B85-AEA3-CC4A0EAB9B0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BD65FC9C-43F7-41C4-B0CF-F54AF1264F7C}"/>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53AD0D0D-0BC9-4FE1-89D4-08F3F7850798}"/>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648EEFB-46AF-4D04-AEF0-E6F497BE7BAA}"/>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C4D4B0D2-15D6-43EA-B5CE-99FDAC7D5DBA}"/>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F6D7457C-85B4-4EF4-AFFD-34E3C1091D9D}"/>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3A6AB640-8A6C-4CE9-AE96-9E469D6A09C5}"/>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147955</xdr:rowOff>
    </xdr:to>
    <xdr:cxnSp macro="">
      <xdr:nvCxnSpPr>
        <xdr:cNvPr id="128" name="直線コネクタ 127">
          <a:extLst>
            <a:ext uri="{FF2B5EF4-FFF2-40B4-BE49-F238E27FC236}">
              <a16:creationId xmlns:a16="http://schemas.microsoft.com/office/drawing/2014/main" id="{3F44A391-003A-42C7-8C85-0ED3EE8F0EA3}"/>
            </a:ext>
          </a:extLst>
        </xdr:cNvPr>
        <xdr:cNvCxnSpPr/>
      </xdr:nvCxnSpPr>
      <xdr:spPr>
        <a:xfrm flipV="1">
          <a:off x="4114800" y="1093978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CEDF8DCE-6452-4603-8C35-1D3FDC268CC4}"/>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74107878-5188-44DA-8508-DC820AA86D84}"/>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147955</xdr:rowOff>
    </xdr:from>
    <xdr:to>
      <xdr:col>19</xdr:col>
      <xdr:colOff>133350</xdr:colOff>
      <xdr:row>65</xdr:row>
      <xdr:rowOff>635</xdr:rowOff>
    </xdr:to>
    <xdr:cxnSp macro="">
      <xdr:nvCxnSpPr>
        <xdr:cNvPr id="131" name="直線コネクタ 130">
          <a:extLst>
            <a:ext uri="{FF2B5EF4-FFF2-40B4-BE49-F238E27FC236}">
              <a16:creationId xmlns:a16="http://schemas.microsoft.com/office/drawing/2014/main" id="{ADCAFB0C-3198-41F6-8D60-2574CDCDEA95}"/>
            </a:ext>
          </a:extLst>
        </xdr:cNvPr>
        <xdr:cNvCxnSpPr/>
      </xdr:nvCxnSpPr>
      <xdr:spPr>
        <a:xfrm flipV="1">
          <a:off x="3225800" y="111207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89E120CD-D363-436A-8F62-8DB0A842C57F}"/>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113598D2-437E-4524-9287-D88AD3024E01}"/>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635</xdr:rowOff>
    </xdr:from>
    <xdr:to>
      <xdr:col>15</xdr:col>
      <xdr:colOff>82550</xdr:colOff>
      <xdr:row>65</xdr:row>
      <xdr:rowOff>30797</xdr:rowOff>
    </xdr:to>
    <xdr:cxnSp macro="">
      <xdr:nvCxnSpPr>
        <xdr:cNvPr id="134" name="直線コネクタ 133">
          <a:extLst>
            <a:ext uri="{FF2B5EF4-FFF2-40B4-BE49-F238E27FC236}">
              <a16:creationId xmlns:a16="http://schemas.microsoft.com/office/drawing/2014/main" id="{05B04DF5-640C-46E1-B5A7-F415BB9BF670}"/>
            </a:ext>
          </a:extLst>
        </xdr:cNvPr>
        <xdr:cNvCxnSpPr/>
      </xdr:nvCxnSpPr>
      <xdr:spPr>
        <a:xfrm flipV="1">
          <a:off x="2336800" y="1114488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4DA7C5AC-D414-4877-932B-C702EA4D0002}"/>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39E6FC0C-A1D7-45C6-937D-9CBBE4B3525C}"/>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30797</xdr:rowOff>
    </xdr:from>
    <xdr:to>
      <xdr:col>11</xdr:col>
      <xdr:colOff>31750</xdr:colOff>
      <xdr:row>65</xdr:row>
      <xdr:rowOff>42863</xdr:rowOff>
    </xdr:to>
    <xdr:cxnSp macro="">
      <xdr:nvCxnSpPr>
        <xdr:cNvPr id="137" name="直線コネクタ 136">
          <a:extLst>
            <a:ext uri="{FF2B5EF4-FFF2-40B4-BE49-F238E27FC236}">
              <a16:creationId xmlns:a16="http://schemas.microsoft.com/office/drawing/2014/main" id="{257AF82C-86E4-4A5F-8648-1943B5284CC2}"/>
            </a:ext>
          </a:extLst>
        </xdr:cNvPr>
        <xdr:cNvCxnSpPr/>
      </xdr:nvCxnSpPr>
      <xdr:spPr>
        <a:xfrm flipV="1">
          <a:off x="1447800" y="1117504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4E5CA2DC-C572-4D25-BE1E-098B25A21C49}"/>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EC3BC276-9803-4C5E-9FB1-641D5C622A0D}"/>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E6686701-1AFA-4903-B6F9-6A349F48D5BA}"/>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87296048-E078-4FAF-97BE-43DCEAF1729A}"/>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C2065249-4E7A-436B-9E4B-F6287690972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EAB933D9-B82E-4E20-9B5B-7C6D98549D9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8C19A64A-2BB1-4242-AC79-C2449A98AC5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917CDE55-F703-4472-BBEE-7877719D2C0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B959450-1178-4CF2-957C-9B62DF83B79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7" name="楕円 146">
          <a:extLst>
            <a:ext uri="{FF2B5EF4-FFF2-40B4-BE49-F238E27FC236}">
              <a16:creationId xmlns:a16="http://schemas.microsoft.com/office/drawing/2014/main" id="{E1230238-6E56-4C7E-AE9C-ED53A3531BE4}"/>
            </a:ext>
          </a:extLst>
        </xdr:cNvPr>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48" name="財政構造の弾力性該当値テキスト">
          <a:extLst>
            <a:ext uri="{FF2B5EF4-FFF2-40B4-BE49-F238E27FC236}">
              <a16:creationId xmlns:a16="http://schemas.microsoft.com/office/drawing/2014/main" id="{D885F1FA-7535-49E1-8951-C7BC1C6BDFCE}"/>
            </a:ext>
          </a:extLst>
        </xdr:cNvPr>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49" name="楕円 148">
          <a:extLst>
            <a:ext uri="{FF2B5EF4-FFF2-40B4-BE49-F238E27FC236}">
              <a16:creationId xmlns:a16="http://schemas.microsoft.com/office/drawing/2014/main" id="{F1FFC9E1-DE3D-482C-B0CE-0FE677CDE74B}"/>
            </a:ext>
          </a:extLst>
        </xdr:cNvPr>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12082</xdr:rowOff>
    </xdr:from>
    <xdr:ext cx="736600" cy="259045"/>
    <xdr:sp macro="" textlink="">
      <xdr:nvSpPr>
        <xdr:cNvPr id="150" name="テキスト ボックス 149">
          <a:extLst>
            <a:ext uri="{FF2B5EF4-FFF2-40B4-BE49-F238E27FC236}">
              <a16:creationId xmlns:a16="http://schemas.microsoft.com/office/drawing/2014/main" id="{7ABFF47A-9883-4F53-AB3D-025AF891A5A6}"/>
            </a:ext>
          </a:extLst>
        </xdr:cNvPr>
        <xdr:cNvSpPr txBox="1"/>
      </xdr:nvSpPr>
      <xdr:spPr>
        <a:xfrm>
          <a:off x="3733800" y="1115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121285</xdr:rowOff>
    </xdr:from>
    <xdr:to>
      <xdr:col>15</xdr:col>
      <xdr:colOff>133350</xdr:colOff>
      <xdr:row>65</xdr:row>
      <xdr:rowOff>51435</xdr:rowOff>
    </xdr:to>
    <xdr:sp macro="" textlink="">
      <xdr:nvSpPr>
        <xdr:cNvPr id="151" name="楕円 150">
          <a:extLst>
            <a:ext uri="{FF2B5EF4-FFF2-40B4-BE49-F238E27FC236}">
              <a16:creationId xmlns:a16="http://schemas.microsoft.com/office/drawing/2014/main" id="{5D4B7F6E-D2F4-4C99-AC3B-1E1B5243E610}"/>
            </a:ext>
          </a:extLst>
        </xdr:cNvPr>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36212</xdr:rowOff>
    </xdr:from>
    <xdr:ext cx="762000" cy="259045"/>
    <xdr:sp macro="" textlink="">
      <xdr:nvSpPr>
        <xdr:cNvPr id="152" name="テキスト ボックス 151">
          <a:extLst>
            <a:ext uri="{FF2B5EF4-FFF2-40B4-BE49-F238E27FC236}">
              <a16:creationId xmlns:a16="http://schemas.microsoft.com/office/drawing/2014/main" id="{85088506-477E-4649-BBE0-24ED9E6ED92C}"/>
            </a:ext>
          </a:extLst>
        </xdr:cNvPr>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151447</xdr:rowOff>
    </xdr:from>
    <xdr:to>
      <xdr:col>11</xdr:col>
      <xdr:colOff>82550</xdr:colOff>
      <xdr:row>65</xdr:row>
      <xdr:rowOff>81597</xdr:rowOff>
    </xdr:to>
    <xdr:sp macro="" textlink="">
      <xdr:nvSpPr>
        <xdr:cNvPr id="153" name="楕円 152">
          <a:extLst>
            <a:ext uri="{FF2B5EF4-FFF2-40B4-BE49-F238E27FC236}">
              <a16:creationId xmlns:a16="http://schemas.microsoft.com/office/drawing/2014/main" id="{BEEF303D-E754-4A87-ABAD-70DC16344A70}"/>
            </a:ext>
          </a:extLst>
        </xdr:cNvPr>
        <xdr:cNvSpPr/>
      </xdr:nvSpPr>
      <xdr:spPr>
        <a:xfrm>
          <a:off x="2286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66374</xdr:rowOff>
    </xdr:from>
    <xdr:ext cx="762000" cy="259045"/>
    <xdr:sp macro="" textlink="">
      <xdr:nvSpPr>
        <xdr:cNvPr id="154" name="テキスト ボックス 153">
          <a:extLst>
            <a:ext uri="{FF2B5EF4-FFF2-40B4-BE49-F238E27FC236}">
              <a16:creationId xmlns:a16="http://schemas.microsoft.com/office/drawing/2014/main" id="{601BCAF4-2B84-41A9-A3A0-81BAFE421C80}"/>
            </a:ext>
          </a:extLst>
        </xdr:cNvPr>
        <xdr:cNvSpPr txBox="1"/>
      </xdr:nvSpPr>
      <xdr:spPr>
        <a:xfrm>
          <a:off x="1955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163513</xdr:rowOff>
    </xdr:from>
    <xdr:to>
      <xdr:col>7</xdr:col>
      <xdr:colOff>31750</xdr:colOff>
      <xdr:row>65</xdr:row>
      <xdr:rowOff>93663</xdr:rowOff>
    </xdr:to>
    <xdr:sp macro="" textlink="">
      <xdr:nvSpPr>
        <xdr:cNvPr id="155" name="楕円 154">
          <a:extLst>
            <a:ext uri="{FF2B5EF4-FFF2-40B4-BE49-F238E27FC236}">
              <a16:creationId xmlns:a16="http://schemas.microsoft.com/office/drawing/2014/main" id="{A725D8F7-570A-42EE-9091-02F25A648D13}"/>
            </a:ext>
          </a:extLst>
        </xdr:cNvPr>
        <xdr:cNvSpPr/>
      </xdr:nvSpPr>
      <xdr:spPr>
        <a:xfrm>
          <a:off x="1397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78440</xdr:rowOff>
    </xdr:from>
    <xdr:ext cx="762000" cy="259045"/>
    <xdr:sp macro="" textlink="">
      <xdr:nvSpPr>
        <xdr:cNvPr id="156" name="テキスト ボックス 155">
          <a:extLst>
            <a:ext uri="{FF2B5EF4-FFF2-40B4-BE49-F238E27FC236}">
              <a16:creationId xmlns:a16="http://schemas.microsoft.com/office/drawing/2014/main" id="{3FDBDC90-43A5-45F6-A3F4-E304AFD0A5EC}"/>
            </a:ext>
          </a:extLst>
        </xdr:cNvPr>
        <xdr:cNvSpPr txBox="1"/>
      </xdr:nvSpPr>
      <xdr:spPr>
        <a:xfrm>
          <a:off x="1066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2CD75C54-F10B-470B-B338-E85D186F722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56709F28-150D-487D-A968-0C586DA4725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793B587F-1301-49D2-B9D1-DA58E749BC2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5FEA3340-9C10-4245-8176-90421EB69DE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B8053D6A-F47F-47E5-BD5F-C4B366D0357C}"/>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5BBE9E44-72EF-49A7-B05E-8E04093574E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6E2CC2BA-4821-4A7A-9D45-582AEC125C8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DA97670B-BEC0-4C40-9EF9-9ED95927FE57}"/>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DC27F05E-A9A2-4BF5-B415-35344977C23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115565EE-BE80-4874-BC42-7E67EF9C592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B9A51FC1-607C-4C34-9733-EB85B24126B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B1F21773-F847-45D4-BB83-90305CB897D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C02AA288-2F73-49CF-B87B-A8D9DC94DB8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1,197</a:t>
          </a:r>
          <a:r>
            <a:rPr kumimoji="1" lang="ja-JP" altLang="en-US" sz="1300">
              <a:latin typeface="ＭＳ Ｐゴシック" panose="020B0600070205080204" pitchFamily="50" charset="-128"/>
              <a:ea typeface="ＭＳ Ｐゴシック" panose="020B0600070205080204" pitchFamily="50" charset="-128"/>
            </a:rPr>
            <a:t>円増加したが、類似団体平均を下回っている。今後も、定員適正化計画に基づく職員数削減等により人件費の抑制に努める。物件費については、行政改革の中で削減に努める。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A1EF4CCD-7ED0-4BFF-9E82-454E4AE5BC0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9A04E09B-86D0-45AF-AC3D-AFBB2F48C86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31A877BA-EF5E-43FD-876D-75E79551B0F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32404E75-6B41-4E67-BE8C-AD24D5F21248}"/>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91B853FA-CAD4-4E57-ABE1-48D45986BCC9}"/>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75F5FE94-4A97-4ABC-974F-D326359D5DD5}"/>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E235DD2C-3825-4468-9093-DC38FDED2AC4}"/>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ED3E0C15-CCE9-40C5-BCB9-EE2BA4316BCD}"/>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6A948B2F-D243-4096-8AA4-2139ACB4152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2375870A-536A-435C-9CCB-E691CB579693}"/>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29B84035-65B0-4879-B19F-75759B4CC7A6}"/>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A08C11B2-421E-4CF2-B2FE-DC8961385E1C}"/>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199E6A81-1DBE-483E-8E60-CE3780BAB972}"/>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9B3F6F01-16D7-4E49-8F1B-EB31F47E44A9}"/>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89A732F-7984-4388-9009-E6C0997C521C}"/>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373D7CF6-B21C-453E-9C88-2A396D407CA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CFA2471F-6027-4291-978C-94DAA3F33BD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E7EAEC1E-0059-4289-ABC6-3DC85935DFA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CC322146-BADE-4867-B3DD-4343917A32FE}"/>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673609BE-F180-4D5B-8CAD-74B7B7B65E01}"/>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4C8405B9-9701-4905-AC26-3FCF00BD8DE9}"/>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E3766C12-3654-438C-9049-8DCE4EED9039}"/>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34AC7FA1-97DE-4845-867E-3411A7D9494A}"/>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37404</xdr:rowOff>
    </xdr:from>
    <xdr:to>
      <xdr:col>23</xdr:col>
      <xdr:colOff>133350</xdr:colOff>
      <xdr:row>80</xdr:row>
      <xdr:rowOff>41531</xdr:rowOff>
    </xdr:to>
    <xdr:cxnSp macro="">
      <xdr:nvCxnSpPr>
        <xdr:cNvPr id="193" name="直線コネクタ 192">
          <a:extLst>
            <a:ext uri="{FF2B5EF4-FFF2-40B4-BE49-F238E27FC236}">
              <a16:creationId xmlns:a16="http://schemas.microsoft.com/office/drawing/2014/main" id="{EB73C5B1-D1C3-492D-9556-5965D3D26D69}"/>
            </a:ext>
          </a:extLst>
        </xdr:cNvPr>
        <xdr:cNvCxnSpPr/>
      </xdr:nvCxnSpPr>
      <xdr:spPr>
        <a:xfrm>
          <a:off x="4114800" y="13753404"/>
          <a:ext cx="8382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26307</xdr:rowOff>
    </xdr:from>
    <xdr:ext cx="762000" cy="259045"/>
    <xdr:sp macro="" textlink="">
      <xdr:nvSpPr>
        <xdr:cNvPr id="194" name="人件費・物件費等の状況平均値テキスト">
          <a:extLst>
            <a:ext uri="{FF2B5EF4-FFF2-40B4-BE49-F238E27FC236}">
              <a16:creationId xmlns:a16="http://schemas.microsoft.com/office/drawing/2014/main" id="{31B5827A-9EAD-4C00-B9EB-A2E6EB02D466}"/>
            </a:ext>
          </a:extLst>
        </xdr:cNvPr>
        <xdr:cNvSpPr txBox="1"/>
      </xdr:nvSpPr>
      <xdr:spPr>
        <a:xfrm>
          <a:off x="5041900" y="1374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C988BB14-1ED8-4D5A-97BB-145B97D80E41}"/>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37404</xdr:rowOff>
    </xdr:from>
    <xdr:to>
      <xdr:col>19</xdr:col>
      <xdr:colOff>133350</xdr:colOff>
      <xdr:row>80</xdr:row>
      <xdr:rowOff>52344</xdr:rowOff>
    </xdr:to>
    <xdr:cxnSp macro="">
      <xdr:nvCxnSpPr>
        <xdr:cNvPr id="196" name="直線コネクタ 195">
          <a:extLst>
            <a:ext uri="{FF2B5EF4-FFF2-40B4-BE49-F238E27FC236}">
              <a16:creationId xmlns:a16="http://schemas.microsoft.com/office/drawing/2014/main" id="{917855B9-8F9C-4FB6-B692-3159D11031E7}"/>
            </a:ext>
          </a:extLst>
        </xdr:cNvPr>
        <xdr:cNvCxnSpPr/>
      </xdr:nvCxnSpPr>
      <xdr:spPr>
        <a:xfrm flipV="1">
          <a:off x="3225800" y="13753404"/>
          <a:ext cx="8890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F447500E-AF52-4E4B-9C10-55012B015D8A}"/>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86D1C8E8-6778-418C-84E5-FFD49A8BD41A}"/>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52344</xdr:rowOff>
    </xdr:from>
    <xdr:to>
      <xdr:col>15</xdr:col>
      <xdr:colOff>82550</xdr:colOff>
      <xdr:row>80</xdr:row>
      <xdr:rowOff>70331</xdr:rowOff>
    </xdr:to>
    <xdr:cxnSp macro="">
      <xdr:nvCxnSpPr>
        <xdr:cNvPr id="199" name="直線コネクタ 198">
          <a:extLst>
            <a:ext uri="{FF2B5EF4-FFF2-40B4-BE49-F238E27FC236}">
              <a16:creationId xmlns:a16="http://schemas.microsoft.com/office/drawing/2014/main" id="{229E2DE4-4B44-4164-8D2C-F7D66A907E62}"/>
            </a:ext>
          </a:extLst>
        </xdr:cNvPr>
        <xdr:cNvCxnSpPr/>
      </xdr:nvCxnSpPr>
      <xdr:spPr>
        <a:xfrm flipV="1">
          <a:off x="2336800" y="13768344"/>
          <a:ext cx="889000" cy="1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73C7C1FF-79E5-4ED4-89EA-23648E9B0F97}"/>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1AB2F3CA-83BF-4568-A62E-1719C2E4F38A}"/>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67946</xdr:rowOff>
    </xdr:from>
    <xdr:to>
      <xdr:col>11</xdr:col>
      <xdr:colOff>31750</xdr:colOff>
      <xdr:row>80</xdr:row>
      <xdr:rowOff>70331</xdr:rowOff>
    </xdr:to>
    <xdr:cxnSp macro="">
      <xdr:nvCxnSpPr>
        <xdr:cNvPr id="202" name="直線コネクタ 201">
          <a:extLst>
            <a:ext uri="{FF2B5EF4-FFF2-40B4-BE49-F238E27FC236}">
              <a16:creationId xmlns:a16="http://schemas.microsoft.com/office/drawing/2014/main" id="{061C2E92-9C2F-4108-9FD6-E648E798E1FB}"/>
            </a:ext>
          </a:extLst>
        </xdr:cNvPr>
        <xdr:cNvCxnSpPr/>
      </xdr:nvCxnSpPr>
      <xdr:spPr>
        <a:xfrm>
          <a:off x="1447800" y="13783946"/>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E727D217-BF64-4F31-B9C5-79255E9E574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a:extLst>
            <a:ext uri="{FF2B5EF4-FFF2-40B4-BE49-F238E27FC236}">
              <a16:creationId xmlns:a16="http://schemas.microsoft.com/office/drawing/2014/main" id="{01E667F1-AB17-410C-9DEF-C2B50BD3F9B4}"/>
            </a:ext>
          </a:extLst>
        </xdr:cNvPr>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5349EFA3-AE89-4111-9B61-915390780F8E}"/>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957E6EF6-5548-45AD-99AE-3F3208611B44}"/>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5E96DC7-0859-459D-B503-96150B0699D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7F368CB-B7F0-4694-B499-3AEC32C7E37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BB092B0-B904-4FDD-881D-0D22D69620E7}"/>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8E5F35D-6804-49A6-821D-0A458F6A8DA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61011EC-5626-4837-AAF3-C6C09B0FD082}"/>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162181</xdr:rowOff>
    </xdr:from>
    <xdr:to>
      <xdr:col>23</xdr:col>
      <xdr:colOff>184150</xdr:colOff>
      <xdr:row>80</xdr:row>
      <xdr:rowOff>92331</xdr:rowOff>
    </xdr:to>
    <xdr:sp macro="" textlink="">
      <xdr:nvSpPr>
        <xdr:cNvPr id="212" name="楕円 211">
          <a:extLst>
            <a:ext uri="{FF2B5EF4-FFF2-40B4-BE49-F238E27FC236}">
              <a16:creationId xmlns:a16="http://schemas.microsoft.com/office/drawing/2014/main" id="{CA0E85EF-E54B-4F3F-95AA-56E7BE56CFDB}"/>
            </a:ext>
          </a:extLst>
        </xdr:cNvPr>
        <xdr:cNvSpPr/>
      </xdr:nvSpPr>
      <xdr:spPr>
        <a:xfrm>
          <a:off x="4902200" y="1370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83458</xdr:rowOff>
    </xdr:from>
    <xdr:ext cx="762000" cy="259045"/>
    <xdr:sp macro="" textlink="">
      <xdr:nvSpPr>
        <xdr:cNvPr id="213" name="人件費・物件費等の状況該当値テキスト">
          <a:extLst>
            <a:ext uri="{FF2B5EF4-FFF2-40B4-BE49-F238E27FC236}">
              <a16:creationId xmlns:a16="http://schemas.microsoft.com/office/drawing/2014/main" id="{6534C8C5-9748-43F0-8622-83A61350C3EE}"/>
            </a:ext>
          </a:extLst>
        </xdr:cNvPr>
        <xdr:cNvSpPr txBox="1"/>
      </xdr:nvSpPr>
      <xdr:spPr>
        <a:xfrm>
          <a:off x="5041900" y="1362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158054</xdr:rowOff>
    </xdr:from>
    <xdr:to>
      <xdr:col>19</xdr:col>
      <xdr:colOff>184150</xdr:colOff>
      <xdr:row>80</xdr:row>
      <xdr:rowOff>88204</xdr:rowOff>
    </xdr:to>
    <xdr:sp macro="" textlink="">
      <xdr:nvSpPr>
        <xdr:cNvPr id="214" name="楕円 213">
          <a:extLst>
            <a:ext uri="{FF2B5EF4-FFF2-40B4-BE49-F238E27FC236}">
              <a16:creationId xmlns:a16="http://schemas.microsoft.com/office/drawing/2014/main" id="{9F03DA9C-46F9-4BC0-A72F-CB17A073A12F}"/>
            </a:ext>
          </a:extLst>
        </xdr:cNvPr>
        <xdr:cNvSpPr/>
      </xdr:nvSpPr>
      <xdr:spPr>
        <a:xfrm>
          <a:off x="4064000" y="137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98381</xdr:rowOff>
    </xdr:from>
    <xdr:ext cx="736600" cy="259045"/>
    <xdr:sp macro="" textlink="">
      <xdr:nvSpPr>
        <xdr:cNvPr id="215" name="テキスト ボックス 214">
          <a:extLst>
            <a:ext uri="{FF2B5EF4-FFF2-40B4-BE49-F238E27FC236}">
              <a16:creationId xmlns:a16="http://schemas.microsoft.com/office/drawing/2014/main" id="{AB013CB6-8360-49C9-B632-99BD5C3535BD}"/>
            </a:ext>
          </a:extLst>
        </xdr:cNvPr>
        <xdr:cNvSpPr txBox="1"/>
      </xdr:nvSpPr>
      <xdr:spPr>
        <a:xfrm>
          <a:off x="3733800" y="1347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1544</xdr:rowOff>
    </xdr:from>
    <xdr:to>
      <xdr:col>15</xdr:col>
      <xdr:colOff>133350</xdr:colOff>
      <xdr:row>80</xdr:row>
      <xdr:rowOff>103144</xdr:rowOff>
    </xdr:to>
    <xdr:sp macro="" textlink="">
      <xdr:nvSpPr>
        <xdr:cNvPr id="216" name="楕円 215">
          <a:extLst>
            <a:ext uri="{FF2B5EF4-FFF2-40B4-BE49-F238E27FC236}">
              <a16:creationId xmlns:a16="http://schemas.microsoft.com/office/drawing/2014/main" id="{FFCF0FC5-050B-4308-9CAD-F32A5A9E7A97}"/>
            </a:ext>
          </a:extLst>
        </xdr:cNvPr>
        <xdr:cNvSpPr/>
      </xdr:nvSpPr>
      <xdr:spPr>
        <a:xfrm>
          <a:off x="3175000" y="137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113321</xdr:rowOff>
    </xdr:from>
    <xdr:ext cx="762000" cy="259045"/>
    <xdr:sp macro="" textlink="">
      <xdr:nvSpPr>
        <xdr:cNvPr id="217" name="テキスト ボックス 216">
          <a:extLst>
            <a:ext uri="{FF2B5EF4-FFF2-40B4-BE49-F238E27FC236}">
              <a16:creationId xmlns:a16="http://schemas.microsoft.com/office/drawing/2014/main" id="{591CD4BC-99AA-4E1C-91D5-6D766918C117}"/>
            </a:ext>
          </a:extLst>
        </xdr:cNvPr>
        <xdr:cNvSpPr txBox="1"/>
      </xdr:nvSpPr>
      <xdr:spPr>
        <a:xfrm>
          <a:off x="2844800" y="1348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19531</xdr:rowOff>
    </xdr:from>
    <xdr:to>
      <xdr:col>11</xdr:col>
      <xdr:colOff>82550</xdr:colOff>
      <xdr:row>80</xdr:row>
      <xdr:rowOff>121131</xdr:rowOff>
    </xdr:to>
    <xdr:sp macro="" textlink="">
      <xdr:nvSpPr>
        <xdr:cNvPr id="218" name="楕円 217">
          <a:extLst>
            <a:ext uri="{FF2B5EF4-FFF2-40B4-BE49-F238E27FC236}">
              <a16:creationId xmlns:a16="http://schemas.microsoft.com/office/drawing/2014/main" id="{04D6A183-BFD1-4D7B-A3DE-4F35F6889FC8}"/>
            </a:ext>
          </a:extLst>
        </xdr:cNvPr>
        <xdr:cNvSpPr/>
      </xdr:nvSpPr>
      <xdr:spPr>
        <a:xfrm>
          <a:off x="2286000" y="137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105908</xdr:rowOff>
    </xdr:from>
    <xdr:ext cx="762000" cy="259045"/>
    <xdr:sp macro="" textlink="">
      <xdr:nvSpPr>
        <xdr:cNvPr id="219" name="テキスト ボックス 218">
          <a:extLst>
            <a:ext uri="{FF2B5EF4-FFF2-40B4-BE49-F238E27FC236}">
              <a16:creationId xmlns:a16="http://schemas.microsoft.com/office/drawing/2014/main" id="{CF8B5FAA-FC73-4267-8029-CF4A89DB2B4B}"/>
            </a:ext>
          </a:extLst>
        </xdr:cNvPr>
        <xdr:cNvSpPr txBox="1"/>
      </xdr:nvSpPr>
      <xdr:spPr>
        <a:xfrm>
          <a:off x="1955800" y="1382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17146</xdr:rowOff>
    </xdr:from>
    <xdr:to>
      <xdr:col>7</xdr:col>
      <xdr:colOff>31750</xdr:colOff>
      <xdr:row>80</xdr:row>
      <xdr:rowOff>118746</xdr:rowOff>
    </xdr:to>
    <xdr:sp macro="" textlink="">
      <xdr:nvSpPr>
        <xdr:cNvPr id="220" name="楕円 219">
          <a:extLst>
            <a:ext uri="{FF2B5EF4-FFF2-40B4-BE49-F238E27FC236}">
              <a16:creationId xmlns:a16="http://schemas.microsoft.com/office/drawing/2014/main" id="{A9A1E13A-DDEB-4ADD-9106-07BB84A32872}"/>
            </a:ext>
          </a:extLst>
        </xdr:cNvPr>
        <xdr:cNvSpPr/>
      </xdr:nvSpPr>
      <xdr:spPr>
        <a:xfrm>
          <a:off x="1397000" y="137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128923</xdr:rowOff>
    </xdr:from>
    <xdr:ext cx="762000" cy="259045"/>
    <xdr:sp macro="" textlink="">
      <xdr:nvSpPr>
        <xdr:cNvPr id="221" name="テキスト ボックス 220">
          <a:extLst>
            <a:ext uri="{FF2B5EF4-FFF2-40B4-BE49-F238E27FC236}">
              <a16:creationId xmlns:a16="http://schemas.microsoft.com/office/drawing/2014/main" id="{AC3343B9-5DE0-4456-8567-8DA8FC2E2E35}"/>
            </a:ext>
          </a:extLst>
        </xdr:cNvPr>
        <xdr:cNvSpPr txBox="1"/>
      </xdr:nvSpPr>
      <xdr:spPr>
        <a:xfrm>
          <a:off x="1066800" y="1350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6BC0C58-C34C-4006-B9F7-B2958AA03FA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88B1C25A-EA52-4417-AADB-F73345ED6B8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6B2AE08F-05EA-41B7-9AB3-01571548F11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EAC6D08F-B571-4F2D-8EF2-76C954EF16E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2C4650DC-08D6-4007-B43D-F0FFDF588D7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B69CCC73-CA40-4018-BC5B-48218D2D424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E3999359-A41B-4F7D-968D-CEEEE750483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DCD90530-8A71-4AE6-91D4-99A736DE885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A029D587-6437-4567-AB1F-C59F79894F9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50CE239D-47B1-4B11-BF21-EBDD2894184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63585CD3-E53B-4399-B874-28BF02A5726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133DECB4-F5AD-4AD2-AE28-CD580B0978B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DE74B0B9-15E1-4B9A-AECE-2EB73E3843D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・国の水準を下回っているものの、類似団体平均と比較するとやや高い水準となっている。引き続きラスパイレス指数の動向には十分に注意し、その抑制に努めていく。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9372F5D2-EAA5-4C74-B182-5C75969AC36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FC967E7A-D211-44FF-8A6A-A1A5C2069A0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71F225D-B276-4006-8F11-5FF389BD817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8BCE7C08-B174-464A-9F13-E4D19144792F}"/>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A50DD6C5-0587-41CE-8114-85BD26D382B5}"/>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6FB88EA5-A475-4056-8811-727CF0B9C084}"/>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8E7D8671-9C29-415F-94B8-BE6A3F7C5F6F}"/>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6FBB501A-4927-402D-8864-B64594F5FE79}"/>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12AF0D57-6346-4439-8640-5E6DCC0F528A}"/>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D81EAADD-68AD-4453-A71A-40085E035D9F}"/>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6D6EEFD7-F3F6-46D6-99CA-892E1C4CB90E}"/>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A1C85C39-452F-4185-9FEC-EBE1F9CC7027}"/>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318BCC1-D6EA-453A-9086-149A2889FBE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10897898-D357-48CF-9F62-38DED71B18B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B486249D-EE7F-414D-8773-1AB51F45CAC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5B8DB8BB-2633-4DF8-8B60-ECA70D234AD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BA83FCBF-AD7A-4E77-852F-C5831DB5845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78B60204-7EF6-4153-8EA5-C072708CCA84}"/>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68B3239C-B257-466C-BE98-D702E510FBFF}"/>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C22F8968-AA80-4B92-A805-A4A11D4638CE}"/>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37395</xdr:rowOff>
    </xdr:to>
    <xdr:cxnSp macro="">
      <xdr:nvCxnSpPr>
        <xdr:cNvPr id="255" name="直線コネクタ 254">
          <a:extLst>
            <a:ext uri="{FF2B5EF4-FFF2-40B4-BE49-F238E27FC236}">
              <a16:creationId xmlns:a16="http://schemas.microsoft.com/office/drawing/2014/main" id="{3C59C68F-F7B4-4106-A646-0BB9BDB6D958}"/>
            </a:ext>
          </a:extLst>
        </xdr:cNvPr>
        <xdr:cNvCxnSpPr/>
      </xdr:nvCxnSpPr>
      <xdr:spPr>
        <a:xfrm>
          <a:off x="16179800" y="14926734"/>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a:extLst>
            <a:ext uri="{FF2B5EF4-FFF2-40B4-BE49-F238E27FC236}">
              <a16:creationId xmlns:a16="http://schemas.microsoft.com/office/drawing/2014/main" id="{D5CED32D-DAA0-4AE7-9C9E-AFA537632552}"/>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B7408DB9-50F7-4B7C-840F-8DAC39360BCE}"/>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10584</xdr:rowOff>
    </xdr:to>
    <xdr:cxnSp macro="">
      <xdr:nvCxnSpPr>
        <xdr:cNvPr id="258" name="直線コネクタ 257">
          <a:extLst>
            <a:ext uri="{FF2B5EF4-FFF2-40B4-BE49-F238E27FC236}">
              <a16:creationId xmlns:a16="http://schemas.microsoft.com/office/drawing/2014/main" id="{861074F1-A6EC-466B-BEFB-DBC0440ECB1D}"/>
            </a:ext>
          </a:extLst>
        </xdr:cNvPr>
        <xdr:cNvCxnSpPr/>
      </xdr:nvCxnSpPr>
      <xdr:spPr>
        <a:xfrm>
          <a:off x="15290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9CFAA419-43F4-4770-A1E6-4052363CAC2B}"/>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a:extLst>
            <a:ext uri="{FF2B5EF4-FFF2-40B4-BE49-F238E27FC236}">
              <a16:creationId xmlns:a16="http://schemas.microsoft.com/office/drawing/2014/main" id="{8B8C9CAC-08B7-4F8D-BB81-2B213990B50F}"/>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87</xdr:row>
      <xdr:rowOff>10584</xdr:rowOff>
    </xdr:to>
    <xdr:cxnSp macro="">
      <xdr:nvCxnSpPr>
        <xdr:cNvPr id="261" name="直線コネクタ 260">
          <a:extLst>
            <a:ext uri="{FF2B5EF4-FFF2-40B4-BE49-F238E27FC236}">
              <a16:creationId xmlns:a16="http://schemas.microsoft.com/office/drawing/2014/main" id="{3AF25749-A14C-4A30-B2B1-CD43B173E82A}"/>
            </a:ext>
          </a:extLst>
        </xdr:cNvPr>
        <xdr:cNvCxnSpPr/>
      </xdr:nvCxnSpPr>
      <xdr:spPr>
        <a:xfrm>
          <a:off x="14401800" y="148999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41E2664D-E283-4F70-922B-0334FF39D202}"/>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a:extLst>
            <a:ext uri="{FF2B5EF4-FFF2-40B4-BE49-F238E27FC236}">
              <a16:creationId xmlns:a16="http://schemas.microsoft.com/office/drawing/2014/main" id="{70094F69-CD40-4C52-BFE8-2DEA4BC2C1D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87</xdr:row>
      <xdr:rowOff>104422</xdr:rowOff>
    </xdr:to>
    <xdr:cxnSp macro="">
      <xdr:nvCxnSpPr>
        <xdr:cNvPr id="264" name="直線コネクタ 263">
          <a:extLst>
            <a:ext uri="{FF2B5EF4-FFF2-40B4-BE49-F238E27FC236}">
              <a16:creationId xmlns:a16="http://schemas.microsoft.com/office/drawing/2014/main" id="{CBE5311B-E07A-43FB-8302-EC9CFD3701E4}"/>
            </a:ext>
          </a:extLst>
        </xdr:cNvPr>
        <xdr:cNvCxnSpPr/>
      </xdr:nvCxnSpPr>
      <xdr:spPr>
        <a:xfrm flipV="1">
          <a:off x="13512800" y="148999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9209A201-42B6-4633-B159-4D426594DB34}"/>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7B3DA126-AAD4-4F76-B317-318DFCF46602}"/>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BD36179-E556-4CED-A83B-3CE96C4DA30E}"/>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F9561A1B-79A7-4456-BA77-F31A967E26D5}"/>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23F33BF-795E-4040-BC64-505D2A120F0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44F6D54-9C73-4386-B329-24FC71FC5EB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3E43899-3DB9-40D8-9E2A-03FA874CA3A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B2754F3-B15B-4E38-A677-B10CD8FBD5E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BA40DC4-8E1E-473E-BCE4-50290C25A1C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4" name="楕円 273">
          <a:extLst>
            <a:ext uri="{FF2B5EF4-FFF2-40B4-BE49-F238E27FC236}">
              <a16:creationId xmlns:a16="http://schemas.microsoft.com/office/drawing/2014/main" id="{01F511D6-D96E-4D92-93E2-B51A853F470A}"/>
            </a:ext>
          </a:extLst>
        </xdr:cNvPr>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5" name="給与水準   （国との比較）該当値テキスト">
          <a:extLst>
            <a:ext uri="{FF2B5EF4-FFF2-40B4-BE49-F238E27FC236}">
              <a16:creationId xmlns:a16="http://schemas.microsoft.com/office/drawing/2014/main" id="{29E90DA7-AA0E-4440-829F-2B838B729CE0}"/>
            </a:ext>
          </a:extLst>
        </xdr:cNvPr>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6" name="楕円 275">
          <a:extLst>
            <a:ext uri="{FF2B5EF4-FFF2-40B4-BE49-F238E27FC236}">
              <a16:creationId xmlns:a16="http://schemas.microsoft.com/office/drawing/2014/main" id="{D1C02720-54A6-49DF-96A3-282A69D9EE67}"/>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7" name="テキスト ボックス 276">
          <a:extLst>
            <a:ext uri="{FF2B5EF4-FFF2-40B4-BE49-F238E27FC236}">
              <a16:creationId xmlns:a16="http://schemas.microsoft.com/office/drawing/2014/main" id="{B7527362-D9AD-490D-8FA0-8F1C9F238E17}"/>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8" name="楕円 277">
          <a:extLst>
            <a:ext uri="{FF2B5EF4-FFF2-40B4-BE49-F238E27FC236}">
              <a16:creationId xmlns:a16="http://schemas.microsoft.com/office/drawing/2014/main" id="{CA989646-7472-448E-9290-2188C9C43649}"/>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9" name="テキスト ボックス 278">
          <a:extLst>
            <a:ext uri="{FF2B5EF4-FFF2-40B4-BE49-F238E27FC236}">
              <a16:creationId xmlns:a16="http://schemas.microsoft.com/office/drawing/2014/main" id="{52841F54-196A-4514-A716-B1E58E50B5E8}"/>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80" name="楕円 279">
          <a:extLst>
            <a:ext uri="{FF2B5EF4-FFF2-40B4-BE49-F238E27FC236}">
              <a16:creationId xmlns:a16="http://schemas.microsoft.com/office/drawing/2014/main" id="{2A5951A6-0901-4CB6-99C7-07BA52EC229C}"/>
            </a:ext>
          </a:extLst>
        </xdr:cNvPr>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1" name="テキスト ボックス 280">
          <a:extLst>
            <a:ext uri="{FF2B5EF4-FFF2-40B4-BE49-F238E27FC236}">
              <a16:creationId xmlns:a16="http://schemas.microsoft.com/office/drawing/2014/main" id="{8E72341D-0873-429A-BD69-090F8518F352}"/>
            </a:ext>
          </a:extLst>
        </xdr:cNvPr>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2" name="楕円 281">
          <a:extLst>
            <a:ext uri="{FF2B5EF4-FFF2-40B4-BE49-F238E27FC236}">
              <a16:creationId xmlns:a16="http://schemas.microsoft.com/office/drawing/2014/main" id="{DFA41F82-3945-4C12-AA10-E9E2DA6A1584}"/>
            </a:ext>
          </a:extLst>
        </xdr:cNvPr>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3" name="テキスト ボックス 282">
          <a:extLst>
            <a:ext uri="{FF2B5EF4-FFF2-40B4-BE49-F238E27FC236}">
              <a16:creationId xmlns:a16="http://schemas.microsoft.com/office/drawing/2014/main" id="{63E7A791-FFD9-414C-9B25-5AA9475D94DD}"/>
            </a:ext>
          </a:extLst>
        </xdr:cNvPr>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1FDD3FD1-9A29-4097-B58E-B860DDFD4C9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175515A9-EEC8-4F9E-A05F-17DC9607279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F6F0435F-5701-43DA-874F-851630A2F85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35C4DD37-40D9-4F93-A6C1-D7695289832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D6E38794-F1B1-455D-9389-9E5AD0F824D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57869A2-9B75-4725-8250-C800B0BC780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276C6D24-6A0A-4CD6-8E04-43A68C7CDC6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C85E69E3-D295-4AFC-BA47-439C1BF1569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2124D3E1-07EC-40EF-9ABE-001A252E323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34DED49A-378D-44DE-BC56-135F2C3D1A3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473238BA-9A56-4580-A726-DD84EA2CF73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A53FDFF1-C23E-4453-8449-5B3D05A0817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A326CBE0-6F15-441B-BED6-5DE9B3B3B23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・町行政サービスの推進を図るため、出張所等多くの施設を配置して</a:t>
          </a:r>
          <a:r>
            <a:rPr kumimoji="1" lang="ja-JP" altLang="en-US" sz="1100">
              <a:solidFill>
                <a:schemeClr val="dk1"/>
              </a:solidFill>
              <a:effectLst/>
              <a:latin typeface="+mn-lt"/>
              <a:ea typeface="+mn-ea"/>
              <a:cs typeface="+mn-cs"/>
            </a:rPr>
            <a:t>いる中で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年度を初年度とした第５次定員適正化計画（５年間）に基づき、適正化に努めた。職員数を</a:t>
          </a:r>
          <a:r>
            <a:rPr kumimoji="1" lang="ja-JP" altLang="ja-JP" sz="1100">
              <a:solidFill>
                <a:schemeClr val="dk1"/>
              </a:solidFill>
              <a:effectLst/>
              <a:latin typeface="+mn-lt"/>
              <a:ea typeface="+mn-ea"/>
              <a:cs typeface="+mn-cs"/>
            </a:rPr>
            <a:t>類似団体と比較した場合の職員数は、平均を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回っている状況にある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、定年退職者の不補充や民間委託の推進等により、今後も職員数の削減に努める。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442B93D1-12B1-4095-9B72-2C4993C8098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3254F2D0-7338-4C6C-BCD1-AFE19B3D2B5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28D9DF49-5D62-4FCE-8715-D05344F0043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38E507F7-FBEE-4BD2-AAF5-D8D6938FF2B5}"/>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3CE00EDA-8BF7-47A3-86D4-F984447B4351}"/>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F2290969-9DC9-4D4C-881C-AEF0B9E7C481}"/>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71E1C860-9E54-4FC6-AF5E-9ED3DD82965B}"/>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D2EE2BB6-13D9-4F3F-84FC-2EF3DCB6A595}"/>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F39086BD-1F85-4C0B-8B11-E53E615754DB}"/>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B93F9039-1F78-48F5-BCE5-F1B4389BBBF1}"/>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B31810B2-B524-4EF4-ABB1-39E3E36038F9}"/>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5EFD32C0-FB10-4878-9CEA-58BB499F5A5A}"/>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132EDED0-64A8-4173-B33E-C1EF4694AC3D}"/>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4D57FA7-5312-4735-88A7-7ECD4D8CF55B}"/>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4C243CAF-D439-43D0-B98E-D8FD840F9F88}"/>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A28B908F-5D30-4C60-A4F0-2F830C8778E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C38A95FA-B318-4B2B-885E-A5E88FAAD6C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F5FB2818-CF50-4435-B2FA-12BB52F5648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AA3560F4-BB15-432E-A4C7-0408C3AA2982}"/>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DB0EC684-8F30-4404-BC3C-774565E3E15B}"/>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BADA44EB-A3F0-4499-BE83-4652C46783CE}"/>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DA362959-99AF-4EA1-A9DD-7A4BFDD9CFB2}"/>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81CC1BA6-22A9-43DE-AC07-1A62AC467A3D}"/>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58148</xdr:rowOff>
    </xdr:from>
    <xdr:to>
      <xdr:col>81</xdr:col>
      <xdr:colOff>44450</xdr:colOff>
      <xdr:row>60</xdr:row>
      <xdr:rowOff>73660</xdr:rowOff>
    </xdr:to>
    <xdr:cxnSp macro="">
      <xdr:nvCxnSpPr>
        <xdr:cNvPr id="320" name="直線コネクタ 319">
          <a:extLst>
            <a:ext uri="{FF2B5EF4-FFF2-40B4-BE49-F238E27FC236}">
              <a16:creationId xmlns:a16="http://schemas.microsoft.com/office/drawing/2014/main" id="{A28E9A69-45E7-4475-80F3-142E2C8298EC}"/>
            </a:ext>
          </a:extLst>
        </xdr:cNvPr>
        <xdr:cNvCxnSpPr/>
      </xdr:nvCxnSpPr>
      <xdr:spPr>
        <a:xfrm flipV="1">
          <a:off x="16179800" y="10345148"/>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228059D5-43BC-4EFA-A96A-13B27B979C44}"/>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BF8FFB4F-1F16-4A61-9578-D3E77359D4E4}"/>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92619</xdr:rowOff>
    </xdr:to>
    <xdr:cxnSp macro="">
      <xdr:nvCxnSpPr>
        <xdr:cNvPr id="323" name="直線コネクタ 322">
          <a:extLst>
            <a:ext uri="{FF2B5EF4-FFF2-40B4-BE49-F238E27FC236}">
              <a16:creationId xmlns:a16="http://schemas.microsoft.com/office/drawing/2014/main" id="{26C98162-1725-4D9C-A5EA-9A6265F360C8}"/>
            </a:ext>
          </a:extLst>
        </xdr:cNvPr>
        <xdr:cNvCxnSpPr/>
      </xdr:nvCxnSpPr>
      <xdr:spPr>
        <a:xfrm flipV="1">
          <a:off x="15290800" y="10360660"/>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470CE00F-26F4-4923-8732-26164126CFF6}"/>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a:extLst>
            <a:ext uri="{FF2B5EF4-FFF2-40B4-BE49-F238E27FC236}">
              <a16:creationId xmlns:a16="http://schemas.microsoft.com/office/drawing/2014/main" id="{A2AB6A6C-6C56-4983-B283-CA74B1F35733}"/>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92619</xdr:rowOff>
    </xdr:from>
    <xdr:to>
      <xdr:col>72</xdr:col>
      <xdr:colOff>203200</xdr:colOff>
      <xdr:row>60</xdr:row>
      <xdr:rowOff>121920</xdr:rowOff>
    </xdr:to>
    <xdr:cxnSp macro="">
      <xdr:nvCxnSpPr>
        <xdr:cNvPr id="326" name="直線コネクタ 325">
          <a:extLst>
            <a:ext uri="{FF2B5EF4-FFF2-40B4-BE49-F238E27FC236}">
              <a16:creationId xmlns:a16="http://schemas.microsoft.com/office/drawing/2014/main" id="{A2757B3F-F4A0-4C0D-8169-CDAC2B734D8F}"/>
            </a:ext>
          </a:extLst>
        </xdr:cNvPr>
        <xdr:cNvCxnSpPr/>
      </xdr:nvCxnSpPr>
      <xdr:spPr>
        <a:xfrm flipV="1">
          <a:off x="14401800" y="10379619"/>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28B06CD8-94F1-48A0-A890-5021CC50BF8C}"/>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a:extLst>
            <a:ext uri="{FF2B5EF4-FFF2-40B4-BE49-F238E27FC236}">
              <a16:creationId xmlns:a16="http://schemas.microsoft.com/office/drawing/2014/main" id="{C76E322F-1790-4013-977D-8A9FCCFA8E32}"/>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159838</xdr:rowOff>
    </xdr:to>
    <xdr:cxnSp macro="">
      <xdr:nvCxnSpPr>
        <xdr:cNvPr id="329" name="直線コネクタ 328">
          <a:extLst>
            <a:ext uri="{FF2B5EF4-FFF2-40B4-BE49-F238E27FC236}">
              <a16:creationId xmlns:a16="http://schemas.microsoft.com/office/drawing/2014/main" id="{651BA253-4890-4A52-9C26-F8C231D2CF23}"/>
            </a:ext>
          </a:extLst>
        </xdr:cNvPr>
        <xdr:cNvCxnSpPr/>
      </xdr:nvCxnSpPr>
      <xdr:spPr>
        <a:xfrm flipV="1">
          <a:off x="13512800" y="1040892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40676637-09BD-4DA7-B767-AD01DF8897EA}"/>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id="{20261150-EDE6-4406-B585-BB6FC1760D25}"/>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6133376-9229-4CB9-AEEF-30DBC0794368}"/>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a:extLst>
            <a:ext uri="{FF2B5EF4-FFF2-40B4-BE49-F238E27FC236}">
              <a16:creationId xmlns:a16="http://schemas.microsoft.com/office/drawing/2014/main" id="{534E5D03-C1C9-42C2-8B30-17CE0F398FE6}"/>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E90C593-7559-4D45-B119-A219F062613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806DF96F-E16B-4A5C-8A71-98E1E48EC5F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CD93B9A-3692-4EC5-B9C5-DE0E55C7DDE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C3460025-C571-40B1-A881-5191455866C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D4F5D89-AB61-45EA-BE41-24A7375C138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7348</xdr:rowOff>
    </xdr:from>
    <xdr:to>
      <xdr:col>81</xdr:col>
      <xdr:colOff>95250</xdr:colOff>
      <xdr:row>60</xdr:row>
      <xdr:rowOff>108948</xdr:rowOff>
    </xdr:to>
    <xdr:sp macro="" textlink="">
      <xdr:nvSpPr>
        <xdr:cNvPr id="339" name="楕円 338">
          <a:extLst>
            <a:ext uri="{FF2B5EF4-FFF2-40B4-BE49-F238E27FC236}">
              <a16:creationId xmlns:a16="http://schemas.microsoft.com/office/drawing/2014/main" id="{23FD0EAB-42F1-4D60-A7F2-150CE0E238C7}"/>
            </a:ext>
          </a:extLst>
        </xdr:cNvPr>
        <xdr:cNvSpPr/>
      </xdr:nvSpPr>
      <xdr:spPr>
        <a:xfrm>
          <a:off x="169672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23875</xdr:rowOff>
    </xdr:from>
    <xdr:ext cx="762000" cy="259045"/>
    <xdr:sp macro="" textlink="">
      <xdr:nvSpPr>
        <xdr:cNvPr id="340" name="定員管理の状況該当値テキスト">
          <a:extLst>
            <a:ext uri="{FF2B5EF4-FFF2-40B4-BE49-F238E27FC236}">
              <a16:creationId xmlns:a16="http://schemas.microsoft.com/office/drawing/2014/main" id="{368C947B-DA78-4A0D-B3C3-39C94BB3966B}"/>
            </a:ext>
          </a:extLst>
        </xdr:cNvPr>
        <xdr:cNvSpPr txBox="1"/>
      </xdr:nvSpPr>
      <xdr:spPr>
        <a:xfrm>
          <a:off x="17106900" y="1013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41" name="楕円 340">
          <a:extLst>
            <a:ext uri="{FF2B5EF4-FFF2-40B4-BE49-F238E27FC236}">
              <a16:creationId xmlns:a16="http://schemas.microsoft.com/office/drawing/2014/main" id="{658CD040-00E2-49DC-B556-42D5EE254B08}"/>
            </a:ext>
          </a:extLst>
        </xdr:cNvPr>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109237</xdr:rowOff>
    </xdr:from>
    <xdr:ext cx="736600" cy="259045"/>
    <xdr:sp macro="" textlink="">
      <xdr:nvSpPr>
        <xdr:cNvPr id="342" name="テキスト ボックス 341">
          <a:extLst>
            <a:ext uri="{FF2B5EF4-FFF2-40B4-BE49-F238E27FC236}">
              <a16:creationId xmlns:a16="http://schemas.microsoft.com/office/drawing/2014/main" id="{3107B986-CFB6-4021-9E68-CF3F871756D1}"/>
            </a:ext>
          </a:extLst>
        </xdr:cNvPr>
        <xdr:cNvSpPr txBox="1"/>
      </xdr:nvSpPr>
      <xdr:spPr>
        <a:xfrm>
          <a:off x="15798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41819</xdr:rowOff>
    </xdr:from>
    <xdr:to>
      <xdr:col>73</xdr:col>
      <xdr:colOff>44450</xdr:colOff>
      <xdr:row>60</xdr:row>
      <xdr:rowOff>143419</xdr:rowOff>
    </xdr:to>
    <xdr:sp macro="" textlink="">
      <xdr:nvSpPr>
        <xdr:cNvPr id="343" name="楕円 342">
          <a:extLst>
            <a:ext uri="{FF2B5EF4-FFF2-40B4-BE49-F238E27FC236}">
              <a16:creationId xmlns:a16="http://schemas.microsoft.com/office/drawing/2014/main" id="{2CB8B875-7DB3-4F2A-A2B7-1357DF70CEF6}"/>
            </a:ext>
          </a:extLst>
        </xdr:cNvPr>
        <xdr:cNvSpPr/>
      </xdr:nvSpPr>
      <xdr:spPr>
        <a:xfrm>
          <a:off x="15240000" y="103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128196</xdr:rowOff>
    </xdr:from>
    <xdr:ext cx="762000" cy="259045"/>
    <xdr:sp macro="" textlink="">
      <xdr:nvSpPr>
        <xdr:cNvPr id="344" name="テキスト ボックス 343">
          <a:extLst>
            <a:ext uri="{FF2B5EF4-FFF2-40B4-BE49-F238E27FC236}">
              <a16:creationId xmlns:a16="http://schemas.microsoft.com/office/drawing/2014/main" id="{B2E5C283-1CDC-4659-B441-372662CDDC64}"/>
            </a:ext>
          </a:extLst>
        </xdr:cNvPr>
        <xdr:cNvSpPr txBox="1"/>
      </xdr:nvSpPr>
      <xdr:spPr>
        <a:xfrm>
          <a:off x="14909800" y="1041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45" name="楕円 344">
          <a:extLst>
            <a:ext uri="{FF2B5EF4-FFF2-40B4-BE49-F238E27FC236}">
              <a16:creationId xmlns:a16="http://schemas.microsoft.com/office/drawing/2014/main" id="{95668572-EC69-4983-B15F-0AE3C69C0CE3}"/>
            </a:ext>
          </a:extLst>
        </xdr:cNvPr>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46" name="テキスト ボックス 345">
          <a:extLst>
            <a:ext uri="{FF2B5EF4-FFF2-40B4-BE49-F238E27FC236}">
              <a16:creationId xmlns:a16="http://schemas.microsoft.com/office/drawing/2014/main" id="{91DCD538-3F7F-48E8-BA4E-A82E48D0B979}"/>
            </a:ext>
          </a:extLst>
        </xdr:cNvPr>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109038</xdr:rowOff>
    </xdr:from>
    <xdr:to>
      <xdr:col>64</xdr:col>
      <xdr:colOff>152400</xdr:colOff>
      <xdr:row>61</xdr:row>
      <xdr:rowOff>39188</xdr:rowOff>
    </xdr:to>
    <xdr:sp macro="" textlink="">
      <xdr:nvSpPr>
        <xdr:cNvPr id="347" name="楕円 346">
          <a:extLst>
            <a:ext uri="{FF2B5EF4-FFF2-40B4-BE49-F238E27FC236}">
              <a16:creationId xmlns:a16="http://schemas.microsoft.com/office/drawing/2014/main" id="{616D9901-1374-419E-BEF3-2CA1E52DB9C6}"/>
            </a:ext>
          </a:extLst>
        </xdr:cNvPr>
        <xdr:cNvSpPr/>
      </xdr:nvSpPr>
      <xdr:spPr>
        <a:xfrm>
          <a:off x="13462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23965</xdr:rowOff>
    </xdr:from>
    <xdr:ext cx="762000" cy="259045"/>
    <xdr:sp macro="" textlink="">
      <xdr:nvSpPr>
        <xdr:cNvPr id="348" name="テキスト ボックス 347">
          <a:extLst>
            <a:ext uri="{FF2B5EF4-FFF2-40B4-BE49-F238E27FC236}">
              <a16:creationId xmlns:a16="http://schemas.microsoft.com/office/drawing/2014/main" id="{D80D6D49-20D4-4597-B10B-C316C41AA3BB}"/>
            </a:ext>
          </a:extLst>
        </xdr:cNvPr>
        <xdr:cNvSpPr txBox="1"/>
      </xdr:nvSpPr>
      <xdr:spPr>
        <a:xfrm>
          <a:off x="13131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F4E8632F-D9A8-4C62-ACFA-40DA100F1DA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387787BA-AB02-499D-AC39-08C6E283CCE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F2465969-8539-40DA-9025-9C977E54F23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45866307-0648-42C5-98AC-8BFDB120732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E609823-EE92-4A08-92CB-EAA0C293F37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2171E39-06A2-4A83-9E37-06090681F79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6023D306-9C2B-4271-BA3B-A69D2E95FCB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F580637B-1088-4F80-B111-3EFC972E3A7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459ACA6E-FDFF-4474-9E83-CCEF0B4EADD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AFC66382-E007-4D46-AA27-EA89410D701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C2900176-DE32-4344-9104-93C001D7536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9B1D32EC-CBBF-42C5-9CE3-6D92D32103F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AEE72AE7-E06A-4523-9502-393315A5D3B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年度では、前年度より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類似団体平均を上回った。近年、借入れを行った地方債の元利償還額の増加が大きな要因である。今後の財政運営については、緊急度・住民ニーズを的確に把握した事業の選択により、起債に大きく頼ることのない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4076B4E2-8050-40B4-B598-AA1DBC7254B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A18D3249-D9A1-4128-9FB4-7ADDBDA9008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8A0D89FE-F262-47D5-9233-DDB310E7D3F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13A5FAD7-60DA-4CDF-8334-376FC7E54DE2}"/>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373081D2-953D-49B5-A0E1-9350C440D17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B2FE075F-7938-48A6-A545-B4FC61B94BE1}"/>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A9273195-9D90-4B4D-93E0-B871BA71BD6A}"/>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EF6E4A74-B266-4B50-BC57-0295EE48A0D1}"/>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2F5626EA-3AE2-432D-B994-367364FA66CE}"/>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48B5BFF5-2D93-4148-9CAD-118D450F3794}"/>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BF136AF5-73BC-4B20-9A62-CB4AF676F265}"/>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2C6B90EC-7F46-4C65-BF9D-D2AD94F16DA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DBD9A706-1F29-498A-A607-48C6F8573DC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F1B06000-A3CD-4885-AF49-D704A2665D62}"/>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B52324F2-315E-48B2-A87F-4DB7D0FF62A3}"/>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7E9725C5-1F85-4F9B-ABAA-B246FCA99F1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80128F58-F488-45E5-89E9-8E16DE00D416}"/>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999D0C-932F-40A3-A357-78A5405EA1E4}"/>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64008</xdr:rowOff>
    </xdr:to>
    <xdr:cxnSp macro="">
      <xdr:nvCxnSpPr>
        <xdr:cNvPr id="380" name="直線コネクタ 379">
          <a:extLst>
            <a:ext uri="{FF2B5EF4-FFF2-40B4-BE49-F238E27FC236}">
              <a16:creationId xmlns:a16="http://schemas.microsoft.com/office/drawing/2014/main" id="{8807D1CF-7CFA-4A17-952D-1437B4EEAC1C}"/>
            </a:ext>
          </a:extLst>
        </xdr:cNvPr>
        <xdr:cNvCxnSpPr/>
      </xdr:nvCxnSpPr>
      <xdr:spPr>
        <a:xfrm>
          <a:off x="16179800" y="719734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61F8CE7F-FCD3-460E-A23A-7E3C3A195D27}"/>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17020DAD-7036-4812-92FB-42AD2269FC24}"/>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41</xdr:row>
      <xdr:rowOff>167894</xdr:rowOff>
    </xdr:to>
    <xdr:cxnSp macro="">
      <xdr:nvCxnSpPr>
        <xdr:cNvPr id="383" name="直線コネクタ 382">
          <a:extLst>
            <a:ext uri="{FF2B5EF4-FFF2-40B4-BE49-F238E27FC236}">
              <a16:creationId xmlns:a16="http://schemas.microsoft.com/office/drawing/2014/main" id="{97595121-D982-41BF-9C09-A3404AD38094}"/>
            </a:ext>
          </a:extLst>
        </xdr:cNvPr>
        <xdr:cNvCxnSpPr/>
      </xdr:nvCxnSpPr>
      <xdr:spPr>
        <a:xfrm>
          <a:off x="15290800" y="71008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26D75A8D-5069-489E-9833-99229100B0B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CBA049C-D859-4CD6-90A5-42EC6CACBA8B}"/>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71374</xdr:rowOff>
    </xdr:to>
    <xdr:cxnSp macro="">
      <xdr:nvCxnSpPr>
        <xdr:cNvPr id="386" name="直線コネクタ 385">
          <a:extLst>
            <a:ext uri="{FF2B5EF4-FFF2-40B4-BE49-F238E27FC236}">
              <a16:creationId xmlns:a16="http://schemas.microsoft.com/office/drawing/2014/main" id="{290A4C45-1BAB-48C9-9541-485264687B10}"/>
            </a:ext>
          </a:extLst>
        </xdr:cNvPr>
        <xdr:cNvCxnSpPr/>
      </xdr:nvCxnSpPr>
      <xdr:spPr>
        <a:xfrm>
          <a:off x="14401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273CE0A6-D67B-44F2-AFC3-26E0B4DB32BD}"/>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CD203870-4B6C-4D7B-82E6-EC93707C3D26}"/>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52070</xdr:rowOff>
    </xdr:to>
    <xdr:cxnSp macro="">
      <xdr:nvCxnSpPr>
        <xdr:cNvPr id="389" name="直線コネクタ 388">
          <a:extLst>
            <a:ext uri="{FF2B5EF4-FFF2-40B4-BE49-F238E27FC236}">
              <a16:creationId xmlns:a16="http://schemas.microsoft.com/office/drawing/2014/main" id="{86691D0C-4295-4194-A1DB-46F0F5F616A5}"/>
            </a:ext>
          </a:extLst>
        </xdr:cNvPr>
        <xdr:cNvCxnSpPr/>
      </xdr:nvCxnSpPr>
      <xdr:spPr>
        <a:xfrm>
          <a:off x="13512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21F20EA9-2624-47B9-A3F6-DFA76D9627D1}"/>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id="{774B5C3E-B3AA-487C-9997-5369C3C823C5}"/>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1B55C9FE-D1FE-4AD4-AAEB-87021346C039}"/>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08F03E74-B60D-47E7-8807-3D05422F206D}"/>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9B43F48C-C010-441E-9857-0249057A197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16D67F0-09D0-4FFE-ABEF-79F55E83ACA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ED00AA1-3778-4071-A358-FC5626328EA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2513F150-4153-4A76-9613-998A414F5D9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4E3666FB-45FD-42E7-B792-77555BB94A0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399" name="楕円 398">
          <a:extLst>
            <a:ext uri="{FF2B5EF4-FFF2-40B4-BE49-F238E27FC236}">
              <a16:creationId xmlns:a16="http://schemas.microsoft.com/office/drawing/2014/main" id="{D5FD860D-3A65-4E49-AD80-E95FF64D131E}"/>
            </a:ext>
          </a:extLst>
        </xdr:cNvPr>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400" name="公債費負担の状況該当値テキスト">
          <a:extLst>
            <a:ext uri="{FF2B5EF4-FFF2-40B4-BE49-F238E27FC236}">
              <a16:creationId xmlns:a16="http://schemas.microsoft.com/office/drawing/2014/main" id="{9750A1AC-DEA2-4857-9304-7C134F3D469B}"/>
            </a:ext>
          </a:extLst>
        </xdr:cNvPr>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401" name="楕円 400">
          <a:extLst>
            <a:ext uri="{FF2B5EF4-FFF2-40B4-BE49-F238E27FC236}">
              <a16:creationId xmlns:a16="http://schemas.microsoft.com/office/drawing/2014/main" id="{860C39DC-F9FD-4FD5-AB49-F782304D5D50}"/>
            </a:ext>
          </a:extLst>
        </xdr:cNvPr>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402" name="テキスト ボックス 401">
          <a:extLst>
            <a:ext uri="{FF2B5EF4-FFF2-40B4-BE49-F238E27FC236}">
              <a16:creationId xmlns:a16="http://schemas.microsoft.com/office/drawing/2014/main" id="{8492F05E-6CBD-4B4B-9D52-E967D8CBAECA}"/>
            </a:ext>
          </a:extLst>
        </xdr:cNvPr>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3" name="楕円 402">
          <a:extLst>
            <a:ext uri="{FF2B5EF4-FFF2-40B4-BE49-F238E27FC236}">
              <a16:creationId xmlns:a16="http://schemas.microsoft.com/office/drawing/2014/main" id="{9EE45417-CB1C-4C0F-B3CB-FD3721512A25}"/>
            </a:ext>
          </a:extLst>
        </xdr:cNvPr>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404" name="テキスト ボックス 403">
          <a:extLst>
            <a:ext uri="{FF2B5EF4-FFF2-40B4-BE49-F238E27FC236}">
              <a16:creationId xmlns:a16="http://schemas.microsoft.com/office/drawing/2014/main" id="{B7A8CBF9-B630-4228-9B1A-E56A5A733F5D}"/>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5" name="楕円 404">
          <a:extLst>
            <a:ext uri="{FF2B5EF4-FFF2-40B4-BE49-F238E27FC236}">
              <a16:creationId xmlns:a16="http://schemas.microsoft.com/office/drawing/2014/main" id="{A01724C9-88A6-4611-B9A4-8D97DD443B9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6" name="テキスト ボックス 405">
          <a:extLst>
            <a:ext uri="{FF2B5EF4-FFF2-40B4-BE49-F238E27FC236}">
              <a16:creationId xmlns:a16="http://schemas.microsoft.com/office/drawing/2014/main" id="{682A28B9-5BF4-43B3-A9BE-A32D6B8449E8}"/>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7" name="楕円 406">
          <a:extLst>
            <a:ext uri="{FF2B5EF4-FFF2-40B4-BE49-F238E27FC236}">
              <a16:creationId xmlns:a16="http://schemas.microsoft.com/office/drawing/2014/main" id="{86F6721E-3BC5-46E2-A17C-03B32ADCA9B9}"/>
            </a:ext>
          </a:extLst>
        </xdr:cNvPr>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58691</xdr:rowOff>
    </xdr:from>
    <xdr:ext cx="762000" cy="259045"/>
    <xdr:sp macro="" textlink="">
      <xdr:nvSpPr>
        <xdr:cNvPr id="408" name="テキスト ボックス 407">
          <a:extLst>
            <a:ext uri="{FF2B5EF4-FFF2-40B4-BE49-F238E27FC236}">
              <a16:creationId xmlns:a16="http://schemas.microsoft.com/office/drawing/2014/main" id="{4B30465E-7BE8-4A9F-B7B0-70E7CB41AF80}"/>
            </a:ext>
          </a:extLst>
        </xdr:cNvPr>
        <xdr:cNvSpPr txBox="1"/>
      </xdr:nvSpPr>
      <xdr:spPr>
        <a:xfrm>
          <a:off x="13131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62DA58F8-9147-486D-83AB-FDBDE0DED60D}"/>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BAB49EB7-BE34-42CD-8582-C41D40BB1F8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8CE7D138-CF88-4CB0-87B8-D5B6728B69F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B0771587-A4CE-4FDC-B79F-9E227F75333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3C8FA27D-4633-44A6-886E-83DA63FD89C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D79E1E7F-0E91-4F28-BF94-10EB82348CC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C5BD99E0-02FB-42AD-87E8-3008DBE73D3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133F9659-05E8-4C72-B094-F7848CDA80E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7911BA3E-25BB-4C3C-86E7-5E81A203BCB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89E18EF4-7BB5-4EB7-A00F-677E6EBBC68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5B6E98E4-8537-41F8-9B7D-6096F0A59BA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F08EB367-6273-4B50-8CBE-D648B5250F3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34ABE165-6D02-4BE0-BDD4-65535335CB4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減少し、その主な要因としては、</a:t>
          </a:r>
          <a:r>
            <a:rPr kumimoji="1" lang="ja-JP" altLang="en-US" sz="1100">
              <a:solidFill>
                <a:schemeClr val="dk1"/>
              </a:solidFill>
              <a:effectLst/>
              <a:latin typeface="+mn-lt"/>
              <a:ea typeface="+mn-ea"/>
              <a:cs typeface="+mn-cs"/>
            </a:rPr>
            <a:t>町税収の増加、</a:t>
          </a:r>
          <a:r>
            <a:rPr kumimoji="1" lang="ja-JP" altLang="ja-JP" sz="1100">
              <a:solidFill>
                <a:schemeClr val="dk1"/>
              </a:solidFill>
              <a:effectLst/>
              <a:latin typeface="+mn-lt"/>
              <a:ea typeface="+mn-ea"/>
              <a:cs typeface="+mn-cs"/>
            </a:rPr>
            <a:t>財政調整基金等の積立金の増額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挙げられ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。一方で、不交付団体のため普通交付税が交付されず標準財政規模が小さいことなどが要因としてあり、類似団体平均を大きく上回ってい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。今後も、充当可能基金の積立や地方債の新規発行額を抑制していくため、義務的経費の削減を中心とする行財政改革を進め、財政の健全化に努める。</a:t>
          </a:r>
          <a:endParaRPr lang="ja-JP" altLang="ja-JP" sz="1400">
            <a:effectLst/>
          </a:endParaRPr>
        </a:p>
        <a:p>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FF834859-DA6A-42C0-99BD-0A75506276E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B352FA40-AD48-4DD5-80D9-4BC901D456E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879E3DEA-49F0-4E14-BC4D-5796729CAA4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2E84A88A-572B-4022-AFD9-4EB0997B45E8}"/>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144BD9B0-D286-4099-9F69-730D5197BFE9}"/>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6719C0E4-137B-4C61-907A-8358D87FF79C}"/>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C66D702A-37B5-4C83-8702-0235D6ADBA61}"/>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672AD1F8-FDA3-4D67-AD89-5DFC4D8F5401}"/>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FA72FF1C-86A5-44C3-A3BE-C4AC2BF5161F}"/>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D999185F-1C69-4B5A-9822-3B285F9183C5}"/>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641A33E7-982F-4527-A0EF-B511E491F74A}"/>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F2A21636-31E1-41C6-B1E5-A153C487AFE1}"/>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CA90A430-F7E8-45C9-AF15-9EA7185D3D05}"/>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F7514EC8-CF07-46C1-ABF5-484FA61E40F9}"/>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E5EA00B9-2AAE-48AC-A760-E54D6F160F39}"/>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604D3F2E-ECE1-4E6F-8314-F65092F2877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3DE74644-44BD-46B7-988D-10A466D6DD0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D977BD6C-2E21-4131-A718-9E81A8B090C5}"/>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10DEB459-027A-49E5-B5CD-11F7A41B43B1}"/>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72864FD6-13ED-41B6-8448-A8BBD24B21DC}"/>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681C8C01-0311-4D2D-B4BD-CF31D445B981}"/>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85B7D5A6-2916-4F16-B6A0-C0086E6A8FCA}"/>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8890</xdr:rowOff>
    </xdr:from>
    <xdr:to>
      <xdr:col>81</xdr:col>
      <xdr:colOff>44450</xdr:colOff>
      <xdr:row>21</xdr:row>
      <xdr:rowOff>127242</xdr:rowOff>
    </xdr:to>
    <xdr:cxnSp macro="">
      <xdr:nvCxnSpPr>
        <xdr:cNvPr id="444" name="直線コネクタ 443">
          <a:extLst>
            <a:ext uri="{FF2B5EF4-FFF2-40B4-BE49-F238E27FC236}">
              <a16:creationId xmlns:a16="http://schemas.microsoft.com/office/drawing/2014/main" id="{E67252A2-3C05-40DC-8D84-EA1040B40D04}"/>
            </a:ext>
          </a:extLst>
        </xdr:cNvPr>
        <xdr:cNvCxnSpPr/>
      </xdr:nvCxnSpPr>
      <xdr:spPr>
        <a:xfrm flipV="1">
          <a:off x="16179800" y="3609340"/>
          <a:ext cx="8382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a16="http://schemas.microsoft.com/office/drawing/2014/main" id="{6779672F-3B87-4DDD-9072-960F5E19F3B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45342857-6C85-4A82-82C3-BFD24C1FC0DE}"/>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127242</xdr:rowOff>
    </xdr:from>
    <xdr:to>
      <xdr:col>77</xdr:col>
      <xdr:colOff>44450</xdr:colOff>
      <xdr:row>22</xdr:row>
      <xdr:rowOff>107466</xdr:rowOff>
    </xdr:to>
    <xdr:cxnSp macro="">
      <xdr:nvCxnSpPr>
        <xdr:cNvPr id="447" name="直線コネクタ 446">
          <a:extLst>
            <a:ext uri="{FF2B5EF4-FFF2-40B4-BE49-F238E27FC236}">
              <a16:creationId xmlns:a16="http://schemas.microsoft.com/office/drawing/2014/main" id="{1212FB2D-0179-4CA4-813A-CE0F52032D8D}"/>
            </a:ext>
          </a:extLst>
        </xdr:cNvPr>
        <xdr:cNvCxnSpPr/>
      </xdr:nvCxnSpPr>
      <xdr:spPr>
        <a:xfrm flipV="1">
          <a:off x="15290800" y="3727692"/>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998940A8-EC39-4ABC-9CDA-C64905A1097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F7F8C044-248B-4D62-B486-70CE656A1A3C}"/>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40822</xdr:rowOff>
    </xdr:from>
    <xdr:to>
      <xdr:col>72</xdr:col>
      <xdr:colOff>203200</xdr:colOff>
      <xdr:row>22</xdr:row>
      <xdr:rowOff>107466</xdr:rowOff>
    </xdr:to>
    <xdr:cxnSp macro="">
      <xdr:nvCxnSpPr>
        <xdr:cNvPr id="450" name="直線コネクタ 449">
          <a:extLst>
            <a:ext uri="{FF2B5EF4-FFF2-40B4-BE49-F238E27FC236}">
              <a16:creationId xmlns:a16="http://schemas.microsoft.com/office/drawing/2014/main" id="{2B411017-29A9-4EF4-8DDC-F88188F94775}"/>
            </a:ext>
          </a:extLst>
        </xdr:cNvPr>
        <xdr:cNvCxnSpPr/>
      </xdr:nvCxnSpPr>
      <xdr:spPr>
        <a:xfrm>
          <a:off x="14401800" y="3812722"/>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FBEF1A2C-7953-4C22-B2D8-40F656E366E8}"/>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5218E3C6-FC15-466F-B68C-198CDBC8DC8E}"/>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166551</xdr:rowOff>
    </xdr:from>
    <xdr:to>
      <xdr:col>68</xdr:col>
      <xdr:colOff>152400</xdr:colOff>
      <xdr:row>22</xdr:row>
      <xdr:rowOff>40822</xdr:rowOff>
    </xdr:to>
    <xdr:cxnSp macro="">
      <xdr:nvCxnSpPr>
        <xdr:cNvPr id="453" name="直線コネクタ 452">
          <a:extLst>
            <a:ext uri="{FF2B5EF4-FFF2-40B4-BE49-F238E27FC236}">
              <a16:creationId xmlns:a16="http://schemas.microsoft.com/office/drawing/2014/main" id="{46F8B53F-0C0C-4A0A-9041-9DD26E09501A}"/>
            </a:ext>
          </a:extLst>
        </xdr:cNvPr>
        <xdr:cNvCxnSpPr/>
      </xdr:nvCxnSpPr>
      <xdr:spPr>
        <a:xfrm>
          <a:off x="13512800" y="3595551"/>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4EA71367-9011-490C-B8E1-ACA7FE065C87}"/>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B365697D-1196-4047-8E6D-5A6D0FB243AF}"/>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413CDC38-9BD6-48F1-9459-790DCDD472D4}"/>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a16="http://schemas.microsoft.com/office/drawing/2014/main" id="{D7A87393-FC06-4522-BE20-CEDE71B9AD87}"/>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31B86960-3401-4D19-9404-2E8E9FFB6B3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5BB13F30-75DD-4E0C-A8F7-6D280515713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F6CEFA8F-4A36-4F52-8121-B4D150B63C2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5C3BDC7-F690-4967-BFA3-B1E49D40542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65BAACDE-C438-4C53-83F2-4D24CB5ADCA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129540</xdr:rowOff>
    </xdr:from>
    <xdr:to>
      <xdr:col>81</xdr:col>
      <xdr:colOff>95250</xdr:colOff>
      <xdr:row>21</xdr:row>
      <xdr:rowOff>59690</xdr:rowOff>
    </xdr:to>
    <xdr:sp macro="" textlink="">
      <xdr:nvSpPr>
        <xdr:cNvPr id="463" name="楕円 462">
          <a:extLst>
            <a:ext uri="{FF2B5EF4-FFF2-40B4-BE49-F238E27FC236}">
              <a16:creationId xmlns:a16="http://schemas.microsoft.com/office/drawing/2014/main" id="{D758AC21-2A09-4B76-B926-714079E0DFBE}"/>
            </a:ext>
          </a:extLst>
        </xdr:cNvPr>
        <xdr:cNvSpPr/>
      </xdr:nvSpPr>
      <xdr:spPr>
        <a:xfrm>
          <a:off x="169672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101617</xdr:rowOff>
    </xdr:from>
    <xdr:ext cx="762000" cy="259045"/>
    <xdr:sp macro="" textlink="">
      <xdr:nvSpPr>
        <xdr:cNvPr id="464" name="将来負担の状況該当値テキスト">
          <a:extLst>
            <a:ext uri="{FF2B5EF4-FFF2-40B4-BE49-F238E27FC236}">
              <a16:creationId xmlns:a16="http://schemas.microsoft.com/office/drawing/2014/main" id="{CEC80C83-9A2B-45B7-AF90-2C99DEBAD972}"/>
            </a:ext>
          </a:extLst>
        </xdr:cNvPr>
        <xdr:cNvSpPr txBox="1"/>
      </xdr:nvSpPr>
      <xdr:spPr>
        <a:xfrm>
          <a:off x="17106900" y="35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76442</xdr:rowOff>
    </xdr:from>
    <xdr:to>
      <xdr:col>77</xdr:col>
      <xdr:colOff>95250</xdr:colOff>
      <xdr:row>22</xdr:row>
      <xdr:rowOff>6592</xdr:rowOff>
    </xdr:to>
    <xdr:sp macro="" textlink="">
      <xdr:nvSpPr>
        <xdr:cNvPr id="465" name="楕円 464">
          <a:extLst>
            <a:ext uri="{FF2B5EF4-FFF2-40B4-BE49-F238E27FC236}">
              <a16:creationId xmlns:a16="http://schemas.microsoft.com/office/drawing/2014/main" id="{D5C14DA8-6E32-41C3-B38A-DD10E849867E}"/>
            </a:ext>
          </a:extLst>
        </xdr:cNvPr>
        <xdr:cNvSpPr/>
      </xdr:nvSpPr>
      <xdr:spPr>
        <a:xfrm>
          <a:off x="16129000" y="36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162819</xdr:rowOff>
    </xdr:from>
    <xdr:ext cx="736600" cy="259045"/>
    <xdr:sp macro="" textlink="">
      <xdr:nvSpPr>
        <xdr:cNvPr id="466" name="テキスト ボックス 465">
          <a:extLst>
            <a:ext uri="{FF2B5EF4-FFF2-40B4-BE49-F238E27FC236}">
              <a16:creationId xmlns:a16="http://schemas.microsoft.com/office/drawing/2014/main" id="{A4BD0D16-92FB-45DF-ADF1-CAC87210D89C}"/>
            </a:ext>
          </a:extLst>
        </xdr:cNvPr>
        <xdr:cNvSpPr txBox="1"/>
      </xdr:nvSpPr>
      <xdr:spPr>
        <a:xfrm>
          <a:off x="15798800" y="376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56666</xdr:rowOff>
    </xdr:from>
    <xdr:to>
      <xdr:col>73</xdr:col>
      <xdr:colOff>44450</xdr:colOff>
      <xdr:row>22</xdr:row>
      <xdr:rowOff>158266</xdr:rowOff>
    </xdr:to>
    <xdr:sp macro="" textlink="">
      <xdr:nvSpPr>
        <xdr:cNvPr id="467" name="楕円 466">
          <a:extLst>
            <a:ext uri="{FF2B5EF4-FFF2-40B4-BE49-F238E27FC236}">
              <a16:creationId xmlns:a16="http://schemas.microsoft.com/office/drawing/2014/main" id="{DF43343B-38E9-49C4-B660-EDF0239BEF73}"/>
            </a:ext>
          </a:extLst>
        </xdr:cNvPr>
        <xdr:cNvSpPr/>
      </xdr:nvSpPr>
      <xdr:spPr>
        <a:xfrm>
          <a:off x="15240000" y="38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143043</xdr:rowOff>
    </xdr:from>
    <xdr:ext cx="762000" cy="259045"/>
    <xdr:sp macro="" textlink="">
      <xdr:nvSpPr>
        <xdr:cNvPr id="468" name="テキスト ボックス 467">
          <a:extLst>
            <a:ext uri="{FF2B5EF4-FFF2-40B4-BE49-F238E27FC236}">
              <a16:creationId xmlns:a16="http://schemas.microsoft.com/office/drawing/2014/main" id="{0D205AA1-2F4A-4EC8-8F50-38F3969AF7BD}"/>
            </a:ext>
          </a:extLst>
        </xdr:cNvPr>
        <xdr:cNvSpPr txBox="1"/>
      </xdr:nvSpPr>
      <xdr:spPr>
        <a:xfrm>
          <a:off x="14909800" y="391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161472</xdr:rowOff>
    </xdr:from>
    <xdr:to>
      <xdr:col>68</xdr:col>
      <xdr:colOff>203200</xdr:colOff>
      <xdr:row>22</xdr:row>
      <xdr:rowOff>91622</xdr:rowOff>
    </xdr:to>
    <xdr:sp macro="" textlink="">
      <xdr:nvSpPr>
        <xdr:cNvPr id="469" name="楕円 468">
          <a:extLst>
            <a:ext uri="{FF2B5EF4-FFF2-40B4-BE49-F238E27FC236}">
              <a16:creationId xmlns:a16="http://schemas.microsoft.com/office/drawing/2014/main" id="{9C94F0BB-5707-4D36-944E-E3B5280CB348}"/>
            </a:ext>
          </a:extLst>
        </xdr:cNvPr>
        <xdr:cNvSpPr/>
      </xdr:nvSpPr>
      <xdr:spPr>
        <a:xfrm>
          <a:off x="14351000" y="37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76399</xdr:rowOff>
    </xdr:from>
    <xdr:ext cx="762000" cy="259045"/>
    <xdr:sp macro="" textlink="">
      <xdr:nvSpPr>
        <xdr:cNvPr id="470" name="テキスト ボックス 469">
          <a:extLst>
            <a:ext uri="{FF2B5EF4-FFF2-40B4-BE49-F238E27FC236}">
              <a16:creationId xmlns:a16="http://schemas.microsoft.com/office/drawing/2014/main" id="{91238CF2-CABB-42F7-B080-18A85BE379F0}"/>
            </a:ext>
          </a:extLst>
        </xdr:cNvPr>
        <xdr:cNvSpPr txBox="1"/>
      </xdr:nvSpPr>
      <xdr:spPr>
        <a:xfrm>
          <a:off x="14020800" y="384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115751</xdr:rowOff>
    </xdr:from>
    <xdr:to>
      <xdr:col>64</xdr:col>
      <xdr:colOff>152400</xdr:colOff>
      <xdr:row>21</xdr:row>
      <xdr:rowOff>45901</xdr:rowOff>
    </xdr:to>
    <xdr:sp macro="" textlink="">
      <xdr:nvSpPr>
        <xdr:cNvPr id="471" name="楕円 470">
          <a:extLst>
            <a:ext uri="{FF2B5EF4-FFF2-40B4-BE49-F238E27FC236}">
              <a16:creationId xmlns:a16="http://schemas.microsoft.com/office/drawing/2014/main" id="{5D5B0B3F-1959-4610-AC3C-B05E81B96CFA}"/>
            </a:ext>
          </a:extLst>
        </xdr:cNvPr>
        <xdr:cNvSpPr/>
      </xdr:nvSpPr>
      <xdr:spPr>
        <a:xfrm>
          <a:off x="13462000" y="35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30678</xdr:rowOff>
    </xdr:from>
    <xdr:ext cx="762000" cy="259045"/>
    <xdr:sp macro="" textlink="">
      <xdr:nvSpPr>
        <xdr:cNvPr id="472" name="テキスト ボックス 471">
          <a:extLst>
            <a:ext uri="{FF2B5EF4-FFF2-40B4-BE49-F238E27FC236}">
              <a16:creationId xmlns:a16="http://schemas.microsoft.com/office/drawing/2014/main" id="{54EEFDC9-4727-4313-9FF6-77F89825536B}"/>
            </a:ext>
          </a:extLst>
        </xdr:cNvPr>
        <xdr:cNvSpPr txBox="1"/>
      </xdr:nvSpPr>
      <xdr:spPr>
        <a:xfrm>
          <a:off x="13131800" y="363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6A2C6B88-1473-4C87-9EE7-8DD287898694}"/>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EF423BF5-80B1-4B05-A027-2A8097E6696C}"/>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D79878B1-5B35-4EF3-B917-7A2902E95C3C}"/>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9A2EB7F8-1D60-4853-AD68-EDE0F33673DE}"/>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8CA1D186-FF4D-4C7B-942E-CEEB6867E21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ED6F8925-0D21-49F4-B43F-5323108DFE38}"/>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2A107B12-442D-46FB-95E9-DE2373760347}"/>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47173C94-5F6B-4451-94C1-1F5236ECAA3E}"/>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3324134-158C-42C0-BDBA-37BC258906DF}"/>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9FE226FC-ECBC-46BA-812C-DE4764B0AF3C}"/>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949E8F62-265B-46B0-A23D-53F087530F8D}"/>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38,324
37,578
15.33
13,725,407
12,726,206
889,337
8,430,168
14,199,795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11E643B8-FC2C-4C57-A397-0996FE9B7619}"/>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65C71F43-9CFB-465D-9704-8B473324502E}"/>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E82BB89C-545C-4C2D-95B4-8B7C395DBB6B}"/>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F9169D4D-6C7B-47BD-9A7E-0DB9198A9C4F}"/>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1D584FE5-F31C-4125-BADD-990DFB7D5077}"/>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B439E9B5-C0D4-4B85-A7DB-F5B45A411459}"/>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FBEA490D-56A0-4F2B-96B8-B9B40B4C2045}"/>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49241298-54F4-4D12-AB1A-FDA5D3F1C87F}"/>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F4675548-9F5B-42E7-B87B-A68C6DFC9142}"/>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E12DA6F4-023D-4552-8B00-A2B7744EF92E}"/>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417F508C-82D4-466C-952A-1C3572F4E15F}"/>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E8832A75-CD95-4DAD-B100-E67557C51003}"/>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87951BBD-5BED-4604-9AC2-E6486ED2B59A}"/>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D949FF2B-EA13-41F4-9611-4031EDF86FCD}"/>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E21D89E7-8B4F-4DC6-B429-1B36DD4E932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6D5FA3FE-3FB6-4924-BA41-69F1B285932E}"/>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809A3F34-8A65-4B46-AE34-F0299B0D8043}"/>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997615B1-BBAB-41F7-82BA-2B16571234A5}"/>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98A48659-CD38-434D-8DAE-F11AE054BA1B}"/>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EF168A35-09C8-49E8-B90B-F86CA0C37292}"/>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27862EFF-231A-44FE-8067-AA83DE085899}"/>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8275BAAF-8008-4D32-9D65-EFC1F458F7E6}"/>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BF71A990-42B7-4E09-8BE8-42363622BB57}"/>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DC417BAF-84CB-4F54-9CD2-23042D907B65}"/>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ACA124AF-E52F-44EE-9F06-217607143CD9}"/>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1958F708-1D96-432B-B4F8-A6565CEAF4AB}"/>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F2CD9A9F-AABA-4908-BA08-9115FF295369}"/>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4B5DCFDB-50E0-4368-B6A3-C5ECA666711E}"/>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6FEA7A3C-CA01-43BA-B42D-CCD2877F1BDA}"/>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351F8C28-D5D8-4D5C-9686-7095BD9E8D9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5E5CE397-70F9-4976-8D56-1E5288BC990D}"/>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378BB796-9606-4043-9263-F973DFCA0C4D}"/>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・人件費については、前年度から</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ポイント減少し、類似団体平均を下回る結果となった。今後も定員適正化計画に基づき、職員数の削減を実施し効率的な行政運営により人件費の抑制を図る。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A71831B5-A339-4BDF-9571-10AA412A6F4F}"/>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4943A619-D300-4AF2-9681-6B739E84F8CD}"/>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8DA8B6AC-0135-4C12-B9C0-B8FE04F8A6F1}"/>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FDFECCD3-8F83-4E7E-9467-C6DE8902878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651F12FC-C9B4-4EA8-B8AF-FF4450C10D2A}"/>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3370F0E1-28B6-4152-828F-71E716C05629}"/>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B07CFC5B-F961-4CD3-9017-1917B4E81ABD}"/>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D9AC429A-9F71-4F9A-BCA9-25136243BA2D}"/>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B51F2179-30F5-4F91-834F-B884240E9CFE}"/>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FF137901-A0CF-41D2-8215-E1B7E05AE818}"/>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899C049E-FACA-43C4-858A-88483E5D1F56}"/>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CDFE6CF-DC5C-4163-A448-8E11A90B2D63}"/>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EC4E6B4E-66B4-4DCE-9F7D-FEFC5BAE1EAC}"/>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C5785912-9DDD-4749-B3D4-94158F2650E9}"/>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3CE2FA29-3E9E-4D64-9728-AA484CEBA692}"/>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2FE173DF-0B9C-499D-8FBA-444C984B90C1}"/>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9B125BC-5147-452A-8B3B-133B6758D29C}"/>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3B93A767-579F-4E49-AA4E-1B508D03C9C6}"/>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427604EC-C6E0-46EC-B422-CF542C60C106}"/>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21844</xdr:rowOff>
    </xdr:from>
    <xdr:to>
      <xdr:col>24</xdr:col>
      <xdr:colOff>25400</xdr:colOff>
      <xdr:row>36</xdr:row>
      <xdr:rowOff>94996</xdr:rowOff>
    </xdr:to>
    <xdr:cxnSp macro="">
      <xdr:nvCxnSpPr>
        <xdr:cNvPr id="64" name="直線コネクタ 63">
          <a:extLst>
            <a:ext uri="{FF2B5EF4-FFF2-40B4-BE49-F238E27FC236}">
              <a16:creationId xmlns:a16="http://schemas.microsoft.com/office/drawing/2014/main" id="{BF1DA96D-8CC3-45BB-A7E0-918948153AAC}"/>
            </a:ext>
          </a:extLst>
        </xdr:cNvPr>
        <xdr:cNvCxnSpPr/>
      </xdr:nvCxnSpPr>
      <xdr:spPr>
        <a:xfrm flipV="1">
          <a:off x="3987800" y="61940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8E1FBC32-B92E-41D7-8CD4-35F002BB204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E96C184F-5771-4BD4-A326-15BB9E9E1B66}"/>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108712</xdr:rowOff>
    </xdr:to>
    <xdr:cxnSp macro="">
      <xdr:nvCxnSpPr>
        <xdr:cNvPr id="67" name="直線コネクタ 66">
          <a:extLst>
            <a:ext uri="{FF2B5EF4-FFF2-40B4-BE49-F238E27FC236}">
              <a16:creationId xmlns:a16="http://schemas.microsoft.com/office/drawing/2014/main" id="{40A73C96-1C42-4A1D-9A53-BC100DB0CCB3}"/>
            </a:ext>
          </a:extLst>
        </xdr:cNvPr>
        <xdr:cNvCxnSpPr/>
      </xdr:nvCxnSpPr>
      <xdr:spPr>
        <a:xfrm flipV="1">
          <a:off x="3098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8B64D6B8-73F2-439F-BD3B-34290E158018}"/>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64AED1B0-268F-4305-9D78-DDF51AC2AEBF}"/>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37</xdr:row>
      <xdr:rowOff>14986</xdr:rowOff>
    </xdr:to>
    <xdr:cxnSp macro="">
      <xdr:nvCxnSpPr>
        <xdr:cNvPr id="70" name="直線コネクタ 69">
          <a:extLst>
            <a:ext uri="{FF2B5EF4-FFF2-40B4-BE49-F238E27FC236}">
              <a16:creationId xmlns:a16="http://schemas.microsoft.com/office/drawing/2014/main" id="{C277E26C-B75B-4FDC-A400-95A847CBE48A}"/>
            </a:ext>
          </a:extLst>
        </xdr:cNvPr>
        <xdr:cNvCxnSpPr/>
      </xdr:nvCxnSpPr>
      <xdr:spPr>
        <a:xfrm flipV="1">
          <a:off x="2209800" y="62809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475DFFC7-4B07-464C-8FA2-AF3FA4B9B5ED}"/>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80E8E455-5D3D-40A8-A272-0EB11DEFBC59}"/>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24130</xdr:rowOff>
    </xdr:to>
    <xdr:cxnSp macro="">
      <xdr:nvCxnSpPr>
        <xdr:cNvPr id="73" name="直線コネクタ 72">
          <a:extLst>
            <a:ext uri="{FF2B5EF4-FFF2-40B4-BE49-F238E27FC236}">
              <a16:creationId xmlns:a16="http://schemas.microsoft.com/office/drawing/2014/main" id="{DAA72253-F487-47AA-A112-7DCFFC4744EA}"/>
            </a:ext>
          </a:extLst>
        </xdr:cNvPr>
        <xdr:cNvCxnSpPr/>
      </xdr:nvCxnSpPr>
      <xdr:spPr>
        <a:xfrm flipV="1">
          <a:off x="1320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AFB839AD-D032-457F-97FF-A21B78CA32A9}"/>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942062C3-D8E7-4D30-A572-FC1F4E7077B9}"/>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AD0CB3AF-DDD1-4BF9-91A6-5D3A53E2A753}"/>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1344A8C3-89FE-4EB9-8FA7-7B3EB1942B36}"/>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8652490E-37E8-4AE5-8C08-6390459AB19C}"/>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FA690EBE-7392-428A-8CCE-8B44E9D4558D}"/>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CEDA4106-45DB-4A92-B9C1-6401CE9EAD44}"/>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18F618B-0C25-44CD-9C43-5707DB9BBE5D}"/>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811D6C7F-092A-401C-9EA4-7D5180C18AF1}"/>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142494</xdr:rowOff>
    </xdr:from>
    <xdr:to>
      <xdr:col>24</xdr:col>
      <xdr:colOff>76200</xdr:colOff>
      <xdr:row>36</xdr:row>
      <xdr:rowOff>72644</xdr:rowOff>
    </xdr:to>
    <xdr:sp macro="" textlink="">
      <xdr:nvSpPr>
        <xdr:cNvPr id="83" name="楕円 82">
          <a:extLst>
            <a:ext uri="{FF2B5EF4-FFF2-40B4-BE49-F238E27FC236}">
              <a16:creationId xmlns:a16="http://schemas.microsoft.com/office/drawing/2014/main" id="{76CBB4E1-003B-4EF1-A4AB-5BDB8D78716C}"/>
            </a:ext>
          </a:extLst>
        </xdr:cNvPr>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159021</xdr:rowOff>
    </xdr:from>
    <xdr:ext cx="762000" cy="259045"/>
    <xdr:sp macro="" textlink="">
      <xdr:nvSpPr>
        <xdr:cNvPr id="84" name="人件費該当値テキスト">
          <a:extLst>
            <a:ext uri="{FF2B5EF4-FFF2-40B4-BE49-F238E27FC236}">
              <a16:creationId xmlns:a16="http://schemas.microsoft.com/office/drawing/2014/main" id="{739389EF-15EF-4E3C-9102-9BE5A30C4D5F}"/>
            </a:ext>
          </a:extLst>
        </xdr:cNvPr>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a:extLst>
            <a:ext uri="{FF2B5EF4-FFF2-40B4-BE49-F238E27FC236}">
              <a16:creationId xmlns:a16="http://schemas.microsoft.com/office/drawing/2014/main" id="{FA285DF7-7318-4D6E-9613-72CC3AE24DA4}"/>
            </a:ext>
          </a:extLst>
        </xdr:cNvPr>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a:extLst>
            <a:ext uri="{FF2B5EF4-FFF2-40B4-BE49-F238E27FC236}">
              <a16:creationId xmlns:a16="http://schemas.microsoft.com/office/drawing/2014/main" id="{1D667A90-C806-472F-943B-CD55DFB01871}"/>
            </a:ext>
          </a:extLst>
        </xdr:cNvPr>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id="{4D70BF66-1448-4F64-B1B8-0670FDC65EC3}"/>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id="{4BF4E493-DC96-445B-8A2F-5A9D94DC9207}"/>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a:extLst>
            <a:ext uri="{FF2B5EF4-FFF2-40B4-BE49-F238E27FC236}">
              <a16:creationId xmlns:a16="http://schemas.microsoft.com/office/drawing/2014/main" id="{13403C03-CC69-4862-9484-21AE6FD1D819}"/>
            </a:ext>
          </a:extLst>
        </xdr:cNvPr>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90" name="テキスト ボックス 89">
          <a:extLst>
            <a:ext uri="{FF2B5EF4-FFF2-40B4-BE49-F238E27FC236}">
              <a16:creationId xmlns:a16="http://schemas.microsoft.com/office/drawing/2014/main" id="{B763FC1B-15EE-4B0F-B5BC-263547AF3BCA}"/>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4FB64DAD-A714-4F17-B65F-CAB58A6C99E8}"/>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id="{A46B0838-01BF-499B-80A9-2A8CD5743A33}"/>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94857034-A60C-4886-8EAF-F0680A48141D}"/>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FC7CEDD3-69A4-495E-9049-1F19AA7302C8}"/>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4444AD72-BC6B-4B1A-A0F2-8C7C2E2608C5}"/>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CE57337D-C3CC-46D9-B16A-21B53946D868}"/>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E7EAF93-B7F5-4B54-982E-E50ECE7EDBAD}"/>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6F48897B-1259-43F7-A045-29CB98E6743B}"/>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BEEE1A62-0FD0-4F75-BF79-994BCCF2832E}"/>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4A50CD3F-5968-4F56-9F63-F49D35527C1A}"/>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F63F433C-CAFF-4F69-B857-92E5F86FBCBF}"/>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C0A68060-36EA-420E-B7E0-9633886DD26F}"/>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FFF917F-320A-44AB-A6DD-39DC0E0D3DA1}"/>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・物件費については、前年度から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、類似団体平均値に近づいたものの未だ</a:t>
          </a:r>
          <a:r>
            <a:rPr kumimoji="1" lang="ja-JP" altLang="ja-JP" sz="1100">
              <a:solidFill>
                <a:schemeClr val="dk1"/>
              </a:solidFill>
              <a:effectLst/>
              <a:latin typeface="+mn-lt"/>
              <a:ea typeface="+mn-ea"/>
              <a:cs typeface="+mn-cs"/>
            </a:rPr>
            <a:t>高い水準にある。</a:t>
          </a:r>
          <a:r>
            <a:rPr kumimoji="1" lang="ja-JP" altLang="en-US" sz="1100">
              <a:solidFill>
                <a:srgbClr val="FF0000"/>
              </a:solidFill>
              <a:effectLst/>
              <a:latin typeface="+mn-lt"/>
              <a:ea typeface="+mn-ea"/>
              <a:cs typeface="+mn-cs"/>
            </a:rPr>
            <a:t>健康長寿事業の終了に伴う委託料等の</a:t>
          </a:r>
          <a:r>
            <a:rPr kumimoji="1" lang="ja-JP" altLang="ja-JP" sz="1100">
              <a:solidFill>
                <a:srgbClr val="FF0000"/>
              </a:solidFill>
              <a:effectLst/>
              <a:latin typeface="+mn-lt"/>
              <a:ea typeface="+mn-ea"/>
              <a:cs typeface="+mn-cs"/>
            </a:rPr>
            <a:t>減少</a:t>
          </a:r>
          <a:r>
            <a:rPr kumimoji="1" lang="ja-JP" altLang="en-US" sz="1100">
              <a:solidFill>
                <a:srgbClr val="FF0000"/>
              </a:solidFill>
              <a:effectLst/>
              <a:latin typeface="+mn-lt"/>
              <a:ea typeface="+mn-ea"/>
              <a:cs typeface="+mn-cs"/>
            </a:rPr>
            <a:t>はあるが</a:t>
          </a:r>
          <a:r>
            <a:rPr kumimoji="1" lang="ja-JP" altLang="ja-JP" sz="1100">
              <a:solidFill>
                <a:srgbClr val="FF0000"/>
              </a:solidFill>
              <a:effectLst/>
              <a:latin typeface="+mn-lt"/>
              <a:ea typeface="+mn-ea"/>
              <a:cs typeface="+mn-cs"/>
            </a:rPr>
            <a:t>、臨時職員の賃金等が増加している状況である。</a:t>
          </a:r>
          <a:r>
            <a:rPr kumimoji="1" lang="ja-JP" altLang="ja-JP" sz="1100">
              <a:solidFill>
                <a:schemeClr val="dk1"/>
              </a:solidFill>
              <a:effectLst/>
              <a:latin typeface="+mn-lt"/>
              <a:ea typeface="+mn-ea"/>
              <a:cs typeface="+mn-cs"/>
            </a:rPr>
            <a:t>今後も、積極的なコスト削減、業務の効率化を図ることにより抑制に努める。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F8BA6C4F-859D-44F1-892D-B760F9745009}"/>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665FE2B9-765B-40AB-A20A-E2EA616BE22C}"/>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564A44BD-A847-4A3D-8C98-A4363F1FA6DE}"/>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DA14072D-E8A7-4AEB-9478-DD1FC03E24CA}"/>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DF6C8734-5D31-40D6-B48D-70971A33F37A}"/>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290D36DB-F128-41ED-9295-B64F0DB67646}"/>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2AF039F-84D9-4E27-8F7E-39F857E6E9A8}"/>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7A8E64A9-D195-435F-8984-047B404F164E}"/>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9A11BF91-3AA3-4280-8A23-0D33222F18C3}"/>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DD3AD0A0-5A65-4D27-8E7B-5A22789FE5E6}"/>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CE5E4D8B-3A4E-4F1C-9191-6279858B153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C3F56C8A-91A7-429A-BFED-66A0555CF788}"/>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4340DDB0-A737-41EA-BD53-7EB41CD523F5}"/>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F682D144-25C3-43CD-B122-2FF226EDC7AE}"/>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C9CF0A0D-C16C-4F17-BB76-ECB23CDADE21}"/>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6988F785-77F3-4677-B8A5-FC8BC2EC43D5}"/>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D8DCC062-BC09-4608-91B4-D0D4067751A6}"/>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52F81384-F8F5-4628-9EF5-9290D52B56E6}"/>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9BEB99F2-ED71-4934-8938-315D66B22286}"/>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79195EF5-0F14-40F5-923F-092619549A0E}"/>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FF5937E9-631C-46CD-A56F-C2EBA5CAFE18}"/>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111760</xdr:rowOff>
    </xdr:to>
    <xdr:cxnSp macro="">
      <xdr:nvCxnSpPr>
        <xdr:cNvPr id="125" name="直線コネクタ 124">
          <a:extLst>
            <a:ext uri="{FF2B5EF4-FFF2-40B4-BE49-F238E27FC236}">
              <a16:creationId xmlns:a16="http://schemas.microsoft.com/office/drawing/2014/main" id="{9595F1F3-9681-482B-9EC9-159B1EC88FA6}"/>
            </a:ext>
          </a:extLst>
        </xdr:cNvPr>
        <xdr:cNvCxnSpPr/>
      </xdr:nvCxnSpPr>
      <xdr:spPr>
        <a:xfrm flipV="1">
          <a:off x="15671800" y="2801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a:extLst>
            <a:ext uri="{FF2B5EF4-FFF2-40B4-BE49-F238E27FC236}">
              <a16:creationId xmlns:a16="http://schemas.microsoft.com/office/drawing/2014/main" id="{E5E728B1-5A5D-45A8-9161-CA6735CC531A}"/>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5E7DD545-B347-485D-BA61-119813CEECDD}"/>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17</xdr:row>
      <xdr:rowOff>16510</xdr:rowOff>
    </xdr:to>
    <xdr:cxnSp macro="">
      <xdr:nvCxnSpPr>
        <xdr:cNvPr id="128" name="直線コネクタ 127">
          <a:extLst>
            <a:ext uri="{FF2B5EF4-FFF2-40B4-BE49-F238E27FC236}">
              <a16:creationId xmlns:a16="http://schemas.microsoft.com/office/drawing/2014/main" id="{B6569702-ED1F-473F-BA21-94C9BDD0F2AB}"/>
            </a:ext>
          </a:extLst>
        </xdr:cNvPr>
        <xdr:cNvCxnSpPr/>
      </xdr:nvCxnSpPr>
      <xdr:spPr>
        <a:xfrm flipV="1">
          <a:off x="14782800" y="2854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85C310E8-C536-4ED9-8B10-83598A02147E}"/>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a:extLst>
            <a:ext uri="{FF2B5EF4-FFF2-40B4-BE49-F238E27FC236}">
              <a16:creationId xmlns:a16="http://schemas.microsoft.com/office/drawing/2014/main" id="{53831E64-1909-4CEB-BEDF-C91EF35B7605}"/>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39370</xdr:rowOff>
    </xdr:to>
    <xdr:cxnSp macro="">
      <xdr:nvCxnSpPr>
        <xdr:cNvPr id="131" name="直線コネクタ 130">
          <a:extLst>
            <a:ext uri="{FF2B5EF4-FFF2-40B4-BE49-F238E27FC236}">
              <a16:creationId xmlns:a16="http://schemas.microsoft.com/office/drawing/2014/main" id="{98EFFB8A-7C6C-4838-B181-85EDAF1F8C8F}"/>
            </a:ext>
          </a:extLst>
        </xdr:cNvPr>
        <xdr:cNvCxnSpPr/>
      </xdr:nvCxnSpPr>
      <xdr:spPr>
        <a:xfrm flipV="1">
          <a:off x="13893800" y="293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73567CFC-3334-40DE-8BB4-B603E0C788C3}"/>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a:extLst>
            <a:ext uri="{FF2B5EF4-FFF2-40B4-BE49-F238E27FC236}">
              <a16:creationId xmlns:a16="http://schemas.microsoft.com/office/drawing/2014/main" id="{1301DD4B-B1C6-403F-89AC-EF09ACC3CCC4}"/>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46990</xdr:rowOff>
    </xdr:to>
    <xdr:cxnSp macro="">
      <xdr:nvCxnSpPr>
        <xdr:cNvPr id="134" name="直線コネクタ 133">
          <a:extLst>
            <a:ext uri="{FF2B5EF4-FFF2-40B4-BE49-F238E27FC236}">
              <a16:creationId xmlns:a16="http://schemas.microsoft.com/office/drawing/2014/main" id="{C9D00D50-CC79-4B8E-9E78-9CF49733C4A0}"/>
            </a:ext>
          </a:extLst>
        </xdr:cNvPr>
        <xdr:cNvCxnSpPr/>
      </xdr:nvCxnSpPr>
      <xdr:spPr>
        <a:xfrm flipV="1">
          <a:off x="13004800" y="2954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89BEFA50-3F74-4E7D-9E0A-B0DB68660A5C}"/>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a:extLst>
            <a:ext uri="{FF2B5EF4-FFF2-40B4-BE49-F238E27FC236}">
              <a16:creationId xmlns:a16="http://schemas.microsoft.com/office/drawing/2014/main" id="{CCCBB3AF-53F9-4E70-9848-4CD6455DC3AE}"/>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CD3A033E-569E-4F65-AC5C-139C510B93BE}"/>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8A23F9FB-836A-42C9-983F-FF14B603A758}"/>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A04B3C55-450B-4DAD-AE85-2CBDFEB43376}"/>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2BA11844-96F1-4115-B4FE-9C729328F58B}"/>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9B18E54A-E801-4EF9-9298-0244382745E3}"/>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3DA36C27-29BE-4B9D-A6F5-4F49B80F96BB}"/>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DE814170-52E9-4DE1-985D-EE8A17222E93}"/>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a:extLst>
            <a:ext uri="{FF2B5EF4-FFF2-40B4-BE49-F238E27FC236}">
              <a16:creationId xmlns:a16="http://schemas.microsoft.com/office/drawing/2014/main" id="{1F719B35-FBE8-4C14-99AE-035AE1110565}"/>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151147</xdr:rowOff>
    </xdr:from>
    <xdr:ext cx="762000" cy="259045"/>
    <xdr:sp macro="" textlink="">
      <xdr:nvSpPr>
        <xdr:cNvPr id="145" name="物件費該当値テキスト">
          <a:extLst>
            <a:ext uri="{FF2B5EF4-FFF2-40B4-BE49-F238E27FC236}">
              <a16:creationId xmlns:a16="http://schemas.microsoft.com/office/drawing/2014/main" id="{B109B791-8BCD-4549-A25B-6B39932205E3}"/>
            </a:ext>
          </a:extLst>
        </xdr:cNvPr>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6" name="楕円 145">
          <a:extLst>
            <a:ext uri="{FF2B5EF4-FFF2-40B4-BE49-F238E27FC236}">
              <a16:creationId xmlns:a16="http://schemas.microsoft.com/office/drawing/2014/main" id="{35E94DF5-8612-47F5-AD33-EAFD345BE606}"/>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47" name="テキスト ボックス 146">
          <a:extLst>
            <a:ext uri="{FF2B5EF4-FFF2-40B4-BE49-F238E27FC236}">
              <a16:creationId xmlns:a16="http://schemas.microsoft.com/office/drawing/2014/main" id="{16173459-FEE7-4111-BA9B-23D6DAD695DC}"/>
            </a:ext>
          </a:extLst>
        </xdr:cNvPr>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48" name="楕円 147">
          <a:extLst>
            <a:ext uri="{FF2B5EF4-FFF2-40B4-BE49-F238E27FC236}">
              <a16:creationId xmlns:a16="http://schemas.microsoft.com/office/drawing/2014/main" id="{73932838-51EC-43F1-A9C2-CE22CD71D915}"/>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52087</xdr:rowOff>
    </xdr:from>
    <xdr:ext cx="762000" cy="259045"/>
    <xdr:sp macro="" textlink="">
      <xdr:nvSpPr>
        <xdr:cNvPr id="149" name="テキスト ボックス 148">
          <a:extLst>
            <a:ext uri="{FF2B5EF4-FFF2-40B4-BE49-F238E27FC236}">
              <a16:creationId xmlns:a16="http://schemas.microsoft.com/office/drawing/2014/main" id="{9363C114-9B5B-47DD-BE93-6C6E45D41717}"/>
            </a:ext>
          </a:extLst>
        </xdr:cNvPr>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0" name="楕円 149">
          <a:extLst>
            <a:ext uri="{FF2B5EF4-FFF2-40B4-BE49-F238E27FC236}">
              <a16:creationId xmlns:a16="http://schemas.microsoft.com/office/drawing/2014/main" id="{E109A1A1-8EA3-4DEA-8E5C-8458011D9770}"/>
            </a:ext>
          </a:extLst>
        </xdr:cNvPr>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51" name="テキスト ボックス 150">
          <a:extLst>
            <a:ext uri="{FF2B5EF4-FFF2-40B4-BE49-F238E27FC236}">
              <a16:creationId xmlns:a16="http://schemas.microsoft.com/office/drawing/2014/main" id="{88D8655A-C30A-499B-A6E5-A37381A2DF05}"/>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2" name="楕円 151">
          <a:extLst>
            <a:ext uri="{FF2B5EF4-FFF2-40B4-BE49-F238E27FC236}">
              <a16:creationId xmlns:a16="http://schemas.microsoft.com/office/drawing/2014/main" id="{4DC6C082-F080-4E81-8E16-8899DC6FA8B7}"/>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3" name="テキスト ボックス 152">
          <a:extLst>
            <a:ext uri="{FF2B5EF4-FFF2-40B4-BE49-F238E27FC236}">
              <a16:creationId xmlns:a16="http://schemas.microsoft.com/office/drawing/2014/main" id="{32A63087-1A32-459A-800A-0FAA660E18B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8281B2D9-BE09-4719-A33A-D17404FCC29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88DDC2BB-D483-4D25-A21D-D9E0C5ADC411}"/>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D583D63-0365-4156-B9E8-8971CDA5D578}"/>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7E3B7BE0-529F-40DB-ADB1-F8C1FB71FED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A17DB283-76FE-409B-AB3B-57B973486585}"/>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C7BB588-DFA5-48E9-9DFE-6BA0AF1482D5}"/>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A38EB2ED-60C2-489B-9DEC-6B0B3DBA7E57}"/>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9621054-1E19-441D-8172-F23F4B5D6A34}"/>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C3095804-BC02-423E-832D-9D1E9001C4F5}"/>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449C3CFE-BFF9-46C4-9E2C-BC095678A66C}"/>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10A035F8-A102-4ED3-BAEF-CFF7383CBB4E}"/>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・扶助費については、前年度から</a:t>
          </a:r>
          <a:r>
            <a:rPr kumimoji="1" lang="ja-JP" altLang="en-US" sz="1100">
              <a:solidFill>
                <a:schemeClr val="dk1"/>
              </a:solidFill>
              <a:effectLst/>
              <a:latin typeface="+mn-lt"/>
              <a:ea typeface="+mn-ea"/>
              <a:cs typeface="+mn-cs"/>
            </a:rPr>
            <a:t>増減は無く</a:t>
          </a:r>
          <a:r>
            <a:rPr kumimoji="1" lang="ja-JP" altLang="ja-JP" sz="1100">
              <a:solidFill>
                <a:schemeClr val="dk1"/>
              </a:solidFill>
              <a:effectLst/>
              <a:latin typeface="+mn-lt"/>
              <a:ea typeface="+mn-ea"/>
              <a:cs typeface="+mn-cs"/>
            </a:rPr>
            <a:t>、類似団体平均を下回る結果となった。今後も、町単独で実施している事業の見直しを進め、近隣市や類似団体の比較等により扶助費の精査・見直しを行い抑制に努める。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90F0D328-3878-4286-A626-D601D7985E06}"/>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B3B49569-4D82-4D6A-9338-2897091E8642}"/>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5F22C621-AAFE-4642-97B3-D9EAC4FD26D3}"/>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90E5E644-7E3F-4EFB-9CF0-99A578444786}"/>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CA79BD32-6E3F-4801-83A7-5DC6BB6A5B73}"/>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5C650C1E-21E4-452E-8611-4F2C51D77281}"/>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30E0FB18-E9E4-41E1-8536-36EC84C33782}"/>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EB51527B-03D3-45BD-BE79-FAA3973F90DB}"/>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8FFC61A8-2629-4750-92CC-89DA47F01343}"/>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EA10A5DF-2A17-47FB-AFB9-213958B733C2}"/>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2C242E40-A938-43BD-94F0-72D2305B932A}"/>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76A833AB-DCF6-4CA7-864B-AC41A0BDF738}"/>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50A8BA6B-5C97-4713-A992-32DD7BBFC846}"/>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55244EBC-5BC0-41A7-9372-B0E7B5C0E462}"/>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86DCB2-5374-4C81-B183-ABC0B1D3921F}"/>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AC7C7F67-363A-4A28-92C4-D91C70580663}"/>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F711959A-6957-4A94-8937-1FE57CD3F94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886D6033-F47C-4F15-A64D-F622B92B6154}"/>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A988421-6794-4927-955F-97886E67A091}"/>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C38D2EBB-A409-49DF-8C0F-EACB22C8D149}"/>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C3EEEAB4-3DCB-4B06-9E3C-6DE689EB9155}"/>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57</xdr:row>
      <xdr:rowOff>82550</xdr:rowOff>
    </xdr:to>
    <xdr:cxnSp macro="">
      <xdr:nvCxnSpPr>
        <xdr:cNvPr id="186" name="直線コネクタ 185">
          <a:extLst>
            <a:ext uri="{FF2B5EF4-FFF2-40B4-BE49-F238E27FC236}">
              <a16:creationId xmlns:a16="http://schemas.microsoft.com/office/drawing/2014/main" id="{7B0E7F87-6F85-43B8-B3B4-364BE49CADC4}"/>
            </a:ext>
          </a:extLst>
        </xdr:cNvPr>
        <xdr:cNvCxnSpPr/>
      </xdr:nvCxnSpPr>
      <xdr:spPr>
        <a:xfrm>
          <a:off x="3987800" y="9855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9A685B3E-B7B4-4798-88B8-B913D7E0F4E9}"/>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ED446624-CCFC-4349-8893-98A039B28301}"/>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158750</xdr:rowOff>
    </xdr:to>
    <xdr:cxnSp macro="">
      <xdr:nvCxnSpPr>
        <xdr:cNvPr id="189" name="直線コネクタ 188">
          <a:extLst>
            <a:ext uri="{FF2B5EF4-FFF2-40B4-BE49-F238E27FC236}">
              <a16:creationId xmlns:a16="http://schemas.microsoft.com/office/drawing/2014/main" id="{95C90B61-32E6-4A24-AC6C-BFCB6036AC56}"/>
            </a:ext>
          </a:extLst>
        </xdr:cNvPr>
        <xdr:cNvCxnSpPr/>
      </xdr:nvCxnSpPr>
      <xdr:spPr>
        <a:xfrm flipV="1">
          <a:off x="3098800" y="9855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B83CFC95-12E9-4C51-A11D-B4E447287697}"/>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91D5CF2A-91F6-4910-BFF0-A6EF73E93464}"/>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158750</xdr:rowOff>
    </xdr:to>
    <xdr:cxnSp macro="">
      <xdr:nvCxnSpPr>
        <xdr:cNvPr id="192" name="直線コネクタ 191">
          <a:extLst>
            <a:ext uri="{FF2B5EF4-FFF2-40B4-BE49-F238E27FC236}">
              <a16:creationId xmlns:a16="http://schemas.microsoft.com/office/drawing/2014/main" id="{34BCE51F-7F7D-4A02-9341-5A9C8F32B91C}"/>
            </a:ext>
          </a:extLst>
        </xdr:cNvPr>
        <xdr:cNvCxnSpPr/>
      </xdr:nvCxnSpPr>
      <xdr:spPr>
        <a:xfrm>
          <a:off x="2209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3AAD4761-79C2-48CF-9E2C-D2638F7ECDCA}"/>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99BD9CC8-5FF5-4FF6-8109-82E29C532718}"/>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0</xdr:rowOff>
    </xdr:to>
    <xdr:cxnSp macro="">
      <xdr:nvCxnSpPr>
        <xdr:cNvPr id="195" name="直線コネクタ 194">
          <a:extLst>
            <a:ext uri="{FF2B5EF4-FFF2-40B4-BE49-F238E27FC236}">
              <a16:creationId xmlns:a16="http://schemas.microsoft.com/office/drawing/2014/main" id="{2BC3344D-C46D-4B37-95E5-54B40D3E5D0F}"/>
            </a:ext>
          </a:extLst>
        </xdr:cNvPr>
        <xdr:cNvCxnSpPr/>
      </xdr:nvCxnSpPr>
      <xdr:spPr>
        <a:xfrm flipV="1">
          <a:off x="1320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E7BF8605-55A9-4EDF-9CD6-E0D2D9CBD734}"/>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a:extLst>
            <a:ext uri="{FF2B5EF4-FFF2-40B4-BE49-F238E27FC236}">
              <a16:creationId xmlns:a16="http://schemas.microsoft.com/office/drawing/2014/main" id="{E92708BA-BD0D-4022-9728-D97739CE2D22}"/>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D30C0B47-0345-4A06-BCC5-8A2047432236}"/>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3C111C86-E74A-4757-B819-14CB05C4F8BA}"/>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ADB293C8-B9C3-4A04-BC08-59955A4797E9}"/>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F32C0EE1-7223-4B18-BB34-548C9C72FACC}"/>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91293B88-7F14-4DAA-AED5-A1DC66A05898}"/>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76CF5E41-BFB9-4F7E-8AFE-612FD59E1FE7}"/>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6A6D5A27-4A53-402B-AE96-2A4CA9BDE193}"/>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5" name="楕円 204">
          <a:extLst>
            <a:ext uri="{FF2B5EF4-FFF2-40B4-BE49-F238E27FC236}">
              <a16:creationId xmlns:a16="http://schemas.microsoft.com/office/drawing/2014/main" id="{C870EC4D-2E42-4D8B-96A5-99EAD32461A6}"/>
            </a:ext>
          </a:extLst>
        </xdr:cNvPr>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6" name="扶助費該当値テキスト">
          <a:extLst>
            <a:ext uri="{FF2B5EF4-FFF2-40B4-BE49-F238E27FC236}">
              <a16:creationId xmlns:a16="http://schemas.microsoft.com/office/drawing/2014/main" id="{ACE1975D-4F2F-4597-BEEA-EC8E08E31DE7}"/>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7" name="楕円 206">
          <a:extLst>
            <a:ext uri="{FF2B5EF4-FFF2-40B4-BE49-F238E27FC236}">
              <a16:creationId xmlns:a16="http://schemas.microsoft.com/office/drawing/2014/main" id="{88361D7B-FF33-4F53-91D0-A63A8255985D}"/>
            </a:ext>
          </a:extLst>
        </xdr:cNvPr>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8" name="テキスト ボックス 207">
          <a:extLst>
            <a:ext uri="{FF2B5EF4-FFF2-40B4-BE49-F238E27FC236}">
              <a16:creationId xmlns:a16="http://schemas.microsoft.com/office/drawing/2014/main" id="{27E7E5D3-1B21-4E15-ACAC-848024C1135E}"/>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09" name="楕円 208">
          <a:extLst>
            <a:ext uri="{FF2B5EF4-FFF2-40B4-BE49-F238E27FC236}">
              <a16:creationId xmlns:a16="http://schemas.microsoft.com/office/drawing/2014/main" id="{64C8630A-0401-4941-BAC8-413A19D6CEB4}"/>
            </a:ext>
          </a:extLst>
        </xdr:cNvPr>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0" name="テキスト ボックス 209">
          <a:extLst>
            <a:ext uri="{FF2B5EF4-FFF2-40B4-BE49-F238E27FC236}">
              <a16:creationId xmlns:a16="http://schemas.microsoft.com/office/drawing/2014/main" id="{DD0AD55F-E10A-43F2-A41A-3FBB4B86A084}"/>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1" name="楕円 210">
          <a:extLst>
            <a:ext uri="{FF2B5EF4-FFF2-40B4-BE49-F238E27FC236}">
              <a16:creationId xmlns:a16="http://schemas.microsoft.com/office/drawing/2014/main" id="{BCDD379F-87A8-490F-975F-0D63AADB076E}"/>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4D983A31-9D85-42EE-A58B-570F61160429}"/>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3" name="楕円 212">
          <a:extLst>
            <a:ext uri="{FF2B5EF4-FFF2-40B4-BE49-F238E27FC236}">
              <a16:creationId xmlns:a16="http://schemas.microsoft.com/office/drawing/2014/main" id="{293DD96A-76A5-4A61-BB5B-360BFC4E1F5D}"/>
            </a:ext>
          </a:extLst>
        </xdr:cNvPr>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4" name="テキスト ボックス 213">
          <a:extLst>
            <a:ext uri="{FF2B5EF4-FFF2-40B4-BE49-F238E27FC236}">
              <a16:creationId xmlns:a16="http://schemas.microsoft.com/office/drawing/2014/main" id="{4A58A0EB-A36A-471D-B2BB-677D05B39504}"/>
            </a:ext>
          </a:extLst>
        </xdr:cNvPr>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E451966-F650-4D36-AFDA-DDA5AF98A5E4}"/>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B34040A5-2015-4E50-B87C-ACAC2A248BF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58704D54-5F26-46A9-A12A-439EBE788F31}"/>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59DB35C-4C95-433B-AAB4-0819A9E444CB}"/>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110F5406-5559-40FC-AD5E-EE8CB28FCD19}"/>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6D85F220-8136-45CD-B294-493BD04C057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F13CCE16-2359-4E19-BE08-32D6C2381F11}"/>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899BA966-92AC-4074-94F3-3FD5F5B810A3}"/>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DC604E01-2F98-481B-995A-3ECE3D2954A3}"/>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CE29B7F3-130C-4418-BDCF-7020F6117F1B}"/>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B769670-3530-43F0-9B2B-9142ED692793}"/>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平成</a:t>
          </a:r>
          <a:r>
            <a:rPr kumimoji="1" lang="en-US" altLang="ja-JP" sz="1100">
              <a:solidFill>
                <a:srgbClr val="FF0000"/>
              </a:solidFill>
              <a:effectLst/>
              <a:latin typeface="+mn-lt"/>
              <a:ea typeface="+mn-ea"/>
              <a:cs typeface="+mn-cs"/>
            </a:rPr>
            <a:t>29</a:t>
          </a:r>
          <a:r>
            <a:rPr kumimoji="1" lang="ja-JP" altLang="en-US" sz="1100">
              <a:solidFill>
                <a:srgbClr val="FF0000"/>
              </a:solidFill>
              <a:effectLst/>
              <a:latin typeface="+mn-lt"/>
              <a:ea typeface="+mn-ea"/>
              <a:cs typeface="+mn-cs"/>
            </a:rPr>
            <a:t>年度まで類似団体平均</a:t>
          </a:r>
          <a:r>
            <a:rPr kumimoji="1" lang="ja-JP" altLang="ja-JP" sz="1100">
              <a:solidFill>
                <a:srgbClr val="FF0000"/>
              </a:solidFill>
              <a:effectLst/>
              <a:latin typeface="+mn-lt"/>
              <a:ea typeface="+mn-ea"/>
              <a:cs typeface="+mn-cs"/>
            </a:rPr>
            <a:t>を上回ってい</a:t>
          </a:r>
          <a:r>
            <a:rPr kumimoji="1" lang="ja-JP" altLang="en-US" sz="1100">
              <a:solidFill>
                <a:srgbClr val="FF0000"/>
              </a:solidFill>
              <a:effectLst/>
              <a:latin typeface="+mn-lt"/>
              <a:ea typeface="+mn-ea"/>
              <a:cs typeface="+mn-cs"/>
            </a:rPr>
            <a:t>たが</a:t>
          </a:r>
          <a:r>
            <a:rPr kumimoji="1" lang="ja-JP"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平成</a:t>
          </a:r>
          <a:r>
            <a:rPr kumimoji="1" lang="en-US" altLang="ja-JP" sz="1100">
              <a:solidFill>
                <a:srgbClr val="FF0000"/>
              </a:solidFill>
              <a:effectLst/>
              <a:latin typeface="+mn-lt"/>
              <a:ea typeface="+mn-ea"/>
              <a:cs typeface="+mn-cs"/>
            </a:rPr>
            <a:t>30</a:t>
          </a:r>
          <a:r>
            <a:rPr kumimoji="1" lang="ja-JP" altLang="en-US" sz="1100">
              <a:solidFill>
                <a:srgbClr val="FF0000"/>
              </a:solidFill>
              <a:effectLst/>
              <a:latin typeface="+mn-lt"/>
              <a:ea typeface="+mn-ea"/>
              <a:cs typeface="+mn-cs"/>
            </a:rPr>
            <a:t>年度決算においては</a:t>
          </a:r>
          <a:r>
            <a:rPr kumimoji="1" lang="en-US" altLang="ja-JP" sz="1100">
              <a:solidFill>
                <a:srgbClr val="FF0000"/>
              </a:solidFill>
              <a:effectLst/>
              <a:latin typeface="+mn-lt"/>
              <a:ea typeface="+mn-ea"/>
              <a:cs typeface="+mn-cs"/>
            </a:rPr>
            <a:t>1.1</a:t>
          </a:r>
          <a:r>
            <a:rPr kumimoji="1" lang="ja-JP" altLang="en-US" sz="1100">
              <a:solidFill>
                <a:srgbClr val="FF0000"/>
              </a:solidFill>
              <a:effectLst/>
              <a:latin typeface="+mn-lt"/>
              <a:ea typeface="+mn-ea"/>
              <a:cs typeface="+mn-cs"/>
            </a:rPr>
            <a:t>ポイント減少し下回った。減少要因は国民健康保険事業特別会計繰出金の減少</a:t>
          </a:r>
          <a:r>
            <a:rPr kumimoji="1" lang="ja-JP" altLang="ja-JP" sz="1100">
              <a:solidFill>
                <a:srgbClr val="FF0000"/>
              </a:solidFill>
              <a:effectLst/>
              <a:latin typeface="+mn-lt"/>
              <a:ea typeface="+mn-ea"/>
              <a:cs typeface="+mn-cs"/>
            </a:rPr>
            <a:t>である。</a:t>
          </a:r>
          <a:r>
            <a:rPr kumimoji="1" lang="ja-JP" altLang="en-US" sz="1100">
              <a:solidFill>
                <a:srgbClr val="FF0000"/>
              </a:solidFill>
              <a:effectLst/>
              <a:latin typeface="+mn-lt"/>
              <a:ea typeface="+mn-ea"/>
              <a:cs typeface="+mn-cs"/>
            </a:rPr>
            <a:t>しかしながら、</a:t>
          </a:r>
          <a:r>
            <a:rPr kumimoji="1" lang="ja-JP" altLang="ja-JP" sz="1100">
              <a:solidFill>
                <a:srgbClr val="FF0000"/>
              </a:solidFill>
              <a:effectLst/>
              <a:latin typeface="+mn-lt"/>
              <a:ea typeface="+mn-ea"/>
              <a:cs typeface="+mn-cs"/>
            </a:rPr>
            <a:t>高齢化に伴い増加する医療費等により国民健康保険特別会計、介護保険特別会計、後期高齢者医療特別会計等</a:t>
          </a:r>
          <a:r>
            <a:rPr kumimoji="1" lang="ja-JP" altLang="en-US" sz="1100">
              <a:solidFill>
                <a:srgbClr val="FF0000"/>
              </a:solidFill>
              <a:effectLst/>
              <a:latin typeface="+mn-lt"/>
              <a:ea typeface="+mn-ea"/>
              <a:cs typeface="+mn-cs"/>
            </a:rPr>
            <a:t>に対する</a:t>
          </a:r>
          <a:r>
            <a:rPr kumimoji="1" lang="ja-JP" altLang="ja-JP" sz="1100">
              <a:solidFill>
                <a:srgbClr val="FF0000"/>
              </a:solidFill>
              <a:effectLst/>
              <a:latin typeface="+mn-lt"/>
              <a:ea typeface="+mn-ea"/>
              <a:cs typeface="+mn-cs"/>
            </a:rPr>
            <a:t>一般会計からの繰出金は増加</a:t>
          </a:r>
          <a:r>
            <a:rPr kumimoji="1" lang="ja-JP" altLang="en-US" sz="1100">
              <a:solidFill>
                <a:srgbClr val="FF0000"/>
              </a:solidFill>
              <a:effectLst/>
              <a:latin typeface="+mn-lt"/>
              <a:ea typeface="+mn-ea"/>
              <a:cs typeface="+mn-cs"/>
            </a:rPr>
            <a:t>が見込まれる</a:t>
          </a:r>
          <a:r>
            <a:rPr kumimoji="1" lang="ja-JP" altLang="ja-JP" sz="1100">
              <a:solidFill>
                <a:srgbClr val="FF0000"/>
              </a:solidFill>
              <a:effectLst/>
              <a:latin typeface="+mn-lt"/>
              <a:ea typeface="+mn-ea"/>
              <a:cs typeface="+mn-cs"/>
            </a:rPr>
            <a:t>。今後</a:t>
          </a:r>
          <a:r>
            <a:rPr kumimoji="1" lang="ja-JP" altLang="en-US" sz="1100">
              <a:solidFill>
                <a:srgbClr val="FF0000"/>
              </a:solidFill>
              <a:effectLst/>
              <a:latin typeface="+mn-lt"/>
              <a:ea typeface="+mn-ea"/>
              <a:cs typeface="+mn-cs"/>
            </a:rPr>
            <a:t>も</a:t>
          </a:r>
          <a:r>
            <a:rPr kumimoji="1" lang="ja-JP" altLang="ja-JP" sz="1100">
              <a:solidFill>
                <a:srgbClr val="FF0000"/>
              </a:solidFill>
              <a:effectLst/>
              <a:latin typeface="+mn-lt"/>
              <a:ea typeface="+mn-ea"/>
              <a:cs typeface="+mn-cs"/>
            </a:rPr>
            <a:t>、保険料の適正化や独立採算性の原則に立ち、一般会計の負担額を減らしていくよう努める。</a:t>
          </a:r>
          <a:endParaRPr lang="ja-JP" altLang="ja-JP" sz="1400">
            <a:solidFill>
              <a:srgbClr val="FF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4FCC678E-FD26-4C57-973D-76842D057CBF}"/>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C17537A9-9F8E-41BE-B852-33EE5BA601AE}"/>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6400726A-EDEC-4097-A507-BDC4705F8F7C}"/>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FDD4295F-688F-460B-A3C9-E78C13D84E54}"/>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8D75BF39-669A-426B-86D3-3383D8029D1A}"/>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1E7D939-8525-4260-AB00-3835C8345858}"/>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350E5FA-79C6-4B2A-B1D8-7EFBF58E34C1}"/>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77EA8D82-5401-48D6-BFEA-1C5226F0D4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195BE378-E318-4410-97DC-75FF2B6B370B}"/>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626BB16A-7C38-4C59-B7F1-D536EDA98EE1}"/>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E6F19829-988F-443A-A72A-516D4EB1028E}"/>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3D704C5F-A3FA-4513-837D-26B26051EA89}"/>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49616EB4-CDD1-4B04-ADF4-3C17A198DACE}"/>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B1310B98-D515-47E0-90E6-95163C55A4A5}"/>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8CEB3FD0-4F15-4475-90E2-89B56B8D439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EB4797C2-3EF4-4BEB-95FA-9778EBCA9CF4}"/>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FB59C34-1892-4701-B419-0792675573C6}"/>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1E1BAED8-88BE-4542-B0E3-0C10B9E2108B}"/>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74785B0B-DEB0-4F52-BEE4-609E0CE37A88}"/>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8F1AA07-4B3E-4118-BF65-B7B85137F98D}"/>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99546D5F-EE9B-47B8-9043-A0037D9E739A}"/>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A9185269-50CB-4D8D-ABD0-4F668984E0DE}"/>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BB300256-5CBF-48FE-964B-23A465DA1492}"/>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89910CFF-2FCF-4958-907B-746206211BBE}"/>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265B6031-F723-4176-B2F3-EA0FBCDE10B9}"/>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60325</xdr:rowOff>
    </xdr:to>
    <xdr:cxnSp macro="">
      <xdr:nvCxnSpPr>
        <xdr:cNvPr id="251" name="直線コネクタ 250">
          <a:extLst>
            <a:ext uri="{FF2B5EF4-FFF2-40B4-BE49-F238E27FC236}">
              <a16:creationId xmlns:a16="http://schemas.microsoft.com/office/drawing/2014/main" id="{8982558C-BBB7-4572-A85B-19327B07FFA8}"/>
            </a:ext>
          </a:extLst>
        </xdr:cNvPr>
        <xdr:cNvCxnSpPr/>
      </xdr:nvCxnSpPr>
      <xdr:spPr>
        <a:xfrm flipV="1">
          <a:off x="15671800" y="972820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a16="http://schemas.microsoft.com/office/drawing/2014/main" id="{C0AA3D99-0120-4FE4-8A0E-40B7E0AE8AF5}"/>
            </a:ext>
          </a:extLst>
        </xdr:cNvPr>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E39784CD-9126-4E70-A536-221FD87A877E}"/>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41275</xdr:rowOff>
    </xdr:from>
    <xdr:to>
      <xdr:col>78</xdr:col>
      <xdr:colOff>69850</xdr:colOff>
      <xdr:row>57</xdr:row>
      <xdr:rowOff>60325</xdr:rowOff>
    </xdr:to>
    <xdr:cxnSp macro="">
      <xdr:nvCxnSpPr>
        <xdr:cNvPr id="254" name="直線コネクタ 253">
          <a:extLst>
            <a:ext uri="{FF2B5EF4-FFF2-40B4-BE49-F238E27FC236}">
              <a16:creationId xmlns:a16="http://schemas.microsoft.com/office/drawing/2014/main" id="{DB8C7497-0BF7-4DFD-B3CD-CC9869E201EA}"/>
            </a:ext>
          </a:extLst>
        </xdr:cNvPr>
        <xdr:cNvCxnSpPr/>
      </xdr:nvCxnSpPr>
      <xdr:spPr>
        <a:xfrm>
          <a:off x="14782800" y="9813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25430D7E-7A64-4CB5-8F28-94256DDABFC3}"/>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id="{58363A22-B2EF-4146-9951-F0261CB7DE45}"/>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41275</xdr:rowOff>
    </xdr:from>
    <xdr:to>
      <xdr:col>73</xdr:col>
      <xdr:colOff>180975</xdr:colOff>
      <xdr:row>57</xdr:row>
      <xdr:rowOff>79375</xdr:rowOff>
    </xdr:to>
    <xdr:cxnSp macro="">
      <xdr:nvCxnSpPr>
        <xdr:cNvPr id="257" name="直線コネクタ 256">
          <a:extLst>
            <a:ext uri="{FF2B5EF4-FFF2-40B4-BE49-F238E27FC236}">
              <a16:creationId xmlns:a16="http://schemas.microsoft.com/office/drawing/2014/main" id="{4414E1FF-3847-4C43-B520-0BABC9E62F5D}"/>
            </a:ext>
          </a:extLst>
        </xdr:cNvPr>
        <xdr:cNvCxnSpPr/>
      </xdr:nvCxnSpPr>
      <xdr:spPr>
        <a:xfrm flipV="1">
          <a:off x="13893800" y="9813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E332E872-2C59-4EC4-BF5B-04E4760EE9F1}"/>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id="{8C4124F4-BC08-4E9D-AAC5-5E5B02ACD18C}"/>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79375</xdr:rowOff>
    </xdr:from>
    <xdr:to>
      <xdr:col>69</xdr:col>
      <xdr:colOff>92075</xdr:colOff>
      <xdr:row>57</xdr:row>
      <xdr:rowOff>98425</xdr:rowOff>
    </xdr:to>
    <xdr:cxnSp macro="">
      <xdr:nvCxnSpPr>
        <xdr:cNvPr id="260" name="直線コネクタ 259">
          <a:extLst>
            <a:ext uri="{FF2B5EF4-FFF2-40B4-BE49-F238E27FC236}">
              <a16:creationId xmlns:a16="http://schemas.microsoft.com/office/drawing/2014/main" id="{4EADB2A4-FBC3-4C68-AD37-41E7EA8B26FF}"/>
            </a:ext>
          </a:extLst>
        </xdr:cNvPr>
        <xdr:cNvCxnSpPr/>
      </xdr:nvCxnSpPr>
      <xdr:spPr>
        <a:xfrm flipV="1">
          <a:off x="13004800" y="9852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5A0E87EC-CE09-46A4-9EE5-EBF5C234DCD6}"/>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id="{44084C4F-7655-4E41-866C-E729CC8BB966}"/>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DBE9656B-D1E0-4018-90AE-18BAAFA8D438}"/>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04A4845B-1E4C-4802-BF87-956312F85829}"/>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4B5CA0BC-819E-4BFB-8AE9-E81D551FA1C4}"/>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A9561FF4-EBA9-4E68-A802-BD79E3584FC9}"/>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B51CBC43-AE8C-47DF-AA71-0D237AB62BDB}"/>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2161D03A-8CC6-4925-803F-1479283892D6}"/>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E80F9FC0-9909-4205-8125-BF8D6A9E2B2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a:extLst>
            <a:ext uri="{FF2B5EF4-FFF2-40B4-BE49-F238E27FC236}">
              <a16:creationId xmlns:a16="http://schemas.microsoft.com/office/drawing/2014/main" id="{1E66CD87-E213-471D-B251-38FFE16269FB}"/>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1" name="その他該当値テキスト">
          <a:extLst>
            <a:ext uri="{FF2B5EF4-FFF2-40B4-BE49-F238E27FC236}">
              <a16:creationId xmlns:a16="http://schemas.microsoft.com/office/drawing/2014/main" id="{7751101E-9450-4B4A-B5FA-0FC8C7D1682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xdr:rowOff>
    </xdr:from>
    <xdr:to>
      <xdr:col>78</xdr:col>
      <xdr:colOff>120650</xdr:colOff>
      <xdr:row>57</xdr:row>
      <xdr:rowOff>111125</xdr:rowOff>
    </xdr:to>
    <xdr:sp macro="" textlink="">
      <xdr:nvSpPr>
        <xdr:cNvPr id="272" name="楕円 271">
          <a:extLst>
            <a:ext uri="{FF2B5EF4-FFF2-40B4-BE49-F238E27FC236}">
              <a16:creationId xmlns:a16="http://schemas.microsoft.com/office/drawing/2014/main" id="{B3B408A4-A683-4775-AEF0-8E9F4719776B}"/>
            </a:ext>
          </a:extLst>
        </xdr:cNvPr>
        <xdr:cNvSpPr/>
      </xdr:nvSpPr>
      <xdr:spPr>
        <a:xfrm>
          <a:off x="15621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95902</xdr:rowOff>
    </xdr:from>
    <xdr:ext cx="736600" cy="259045"/>
    <xdr:sp macro="" textlink="">
      <xdr:nvSpPr>
        <xdr:cNvPr id="273" name="テキスト ボックス 272">
          <a:extLst>
            <a:ext uri="{FF2B5EF4-FFF2-40B4-BE49-F238E27FC236}">
              <a16:creationId xmlns:a16="http://schemas.microsoft.com/office/drawing/2014/main" id="{DDB3DEA8-E28A-42AB-BAC3-E8C8970E16D9}"/>
            </a:ext>
          </a:extLst>
        </xdr:cNvPr>
        <xdr:cNvSpPr txBox="1"/>
      </xdr:nvSpPr>
      <xdr:spPr>
        <a:xfrm>
          <a:off x="15290800" y="986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161925</xdr:rowOff>
    </xdr:from>
    <xdr:to>
      <xdr:col>74</xdr:col>
      <xdr:colOff>31750</xdr:colOff>
      <xdr:row>57</xdr:row>
      <xdr:rowOff>92075</xdr:rowOff>
    </xdr:to>
    <xdr:sp macro="" textlink="">
      <xdr:nvSpPr>
        <xdr:cNvPr id="274" name="楕円 273">
          <a:extLst>
            <a:ext uri="{FF2B5EF4-FFF2-40B4-BE49-F238E27FC236}">
              <a16:creationId xmlns:a16="http://schemas.microsoft.com/office/drawing/2014/main" id="{BD34A083-4DD4-4001-852F-AACECF8D3B72}"/>
            </a:ext>
          </a:extLst>
        </xdr:cNvPr>
        <xdr:cNvSpPr/>
      </xdr:nvSpPr>
      <xdr:spPr>
        <a:xfrm>
          <a:off x="14732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75" name="テキスト ボックス 274">
          <a:extLst>
            <a:ext uri="{FF2B5EF4-FFF2-40B4-BE49-F238E27FC236}">
              <a16:creationId xmlns:a16="http://schemas.microsoft.com/office/drawing/2014/main" id="{AE339D32-E78C-4F68-9D7B-87E24FEECBC4}"/>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28575</xdr:rowOff>
    </xdr:from>
    <xdr:to>
      <xdr:col>69</xdr:col>
      <xdr:colOff>142875</xdr:colOff>
      <xdr:row>57</xdr:row>
      <xdr:rowOff>130175</xdr:rowOff>
    </xdr:to>
    <xdr:sp macro="" textlink="">
      <xdr:nvSpPr>
        <xdr:cNvPr id="276" name="楕円 275">
          <a:extLst>
            <a:ext uri="{FF2B5EF4-FFF2-40B4-BE49-F238E27FC236}">
              <a16:creationId xmlns:a16="http://schemas.microsoft.com/office/drawing/2014/main" id="{820A675A-2252-4B4D-B314-E769408602B9}"/>
            </a:ext>
          </a:extLst>
        </xdr:cNvPr>
        <xdr:cNvSpPr/>
      </xdr:nvSpPr>
      <xdr:spPr>
        <a:xfrm>
          <a:off x="13843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114952</xdr:rowOff>
    </xdr:from>
    <xdr:ext cx="762000" cy="259045"/>
    <xdr:sp macro="" textlink="">
      <xdr:nvSpPr>
        <xdr:cNvPr id="277" name="テキスト ボックス 276">
          <a:extLst>
            <a:ext uri="{FF2B5EF4-FFF2-40B4-BE49-F238E27FC236}">
              <a16:creationId xmlns:a16="http://schemas.microsoft.com/office/drawing/2014/main" id="{4BB64E9A-7603-4ECD-BFE7-7D773CE47CE5}"/>
            </a:ext>
          </a:extLst>
        </xdr:cNvPr>
        <xdr:cNvSpPr txBox="1"/>
      </xdr:nvSpPr>
      <xdr:spPr>
        <a:xfrm>
          <a:off x="13512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78" name="楕円 277">
          <a:extLst>
            <a:ext uri="{FF2B5EF4-FFF2-40B4-BE49-F238E27FC236}">
              <a16:creationId xmlns:a16="http://schemas.microsoft.com/office/drawing/2014/main" id="{A70B8FCE-5B9C-4735-9C37-7B439018A622}"/>
            </a:ext>
          </a:extLst>
        </xdr:cNvPr>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79" name="テキスト ボックス 278">
          <a:extLst>
            <a:ext uri="{FF2B5EF4-FFF2-40B4-BE49-F238E27FC236}">
              <a16:creationId xmlns:a16="http://schemas.microsoft.com/office/drawing/2014/main" id="{B0C9BCFD-3C5B-4179-A230-66B56B57C95D}"/>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9758E42E-4311-441A-9744-35321A39B594}"/>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F8E0D7B9-6133-4FBD-A2EF-A22F7801600D}"/>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7610D045-F651-4F67-9CD5-295067CCE862}"/>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D3489855-4420-436D-96B7-907DF696C5AC}"/>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A32D973-229A-415B-82C3-BA32B5C7D2EB}"/>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5B9B5AD0-3D60-4C32-832F-C8699CE108FE}"/>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5AC35CF5-D734-4D54-9AA4-8144902CB978}"/>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39B9FAB-53F0-4BA5-9750-FD747635848D}"/>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2F2028ED-05D2-47B7-8B55-D3A08C28EED7}"/>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4AD4CBBE-ECF6-48B4-8169-67B7FC3489FF}"/>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AAA47392-071A-4EBA-8D3B-EB1A4BA06149}"/>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・補助費等については、前年度から増減はないが、類似団体平均を上回る結果となった。主な要因として、</a:t>
          </a:r>
          <a:r>
            <a:rPr kumimoji="1" lang="ja-JP" altLang="en-US" sz="1100">
              <a:solidFill>
                <a:srgbClr val="FF0000"/>
              </a:solidFill>
              <a:effectLst/>
              <a:latin typeface="+mn-lt"/>
              <a:ea typeface="+mn-ea"/>
              <a:cs typeface="+mn-cs"/>
            </a:rPr>
            <a:t>地域交通改善対策に係る補助金</a:t>
          </a:r>
          <a:r>
            <a:rPr kumimoji="1" lang="ja-JP" altLang="ja-JP" sz="1100">
              <a:solidFill>
                <a:srgbClr val="FF0000"/>
              </a:solidFill>
              <a:effectLst/>
              <a:latin typeface="+mn-lt"/>
              <a:ea typeface="+mn-ea"/>
              <a:cs typeface="+mn-cs"/>
            </a:rPr>
            <a:t>や常備消防事業などに係る負担金の増加が要因である。</a:t>
          </a:r>
          <a:r>
            <a:rPr kumimoji="1" lang="ja-JP" altLang="ja-JP" sz="1100">
              <a:solidFill>
                <a:schemeClr val="dk1"/>
              </a:solidFill>
              <a:effectLst/>
              <a:latin typeface="+mn-lt"/>
              <a:ea typeface="+mn-ea"/>
              <a:cs typeface="+mn-cs"/>
            </a:rPr>
            <a:t>今後も、各種補助金の精査を進め、補助費等の削減に努める。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5B1FE506-ADF6-4FB0-B4B8-BF15BDFD5E32}"/>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FB71B4F1-403A-45FE-B523-8FA7B37A02D8}"/>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A83B7B7A-CAE9-42AD-B492-63F7E205063D}"/>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112554C8-FADC-44A9-9AE5-E7831EEBA18A}"/>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16EC859E-8872-4EA6-88FC-7CDF3929EE63}"/>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991502A2-7F68-47E3-B093-5B530346394B}"/>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22041FA6-5D89-4259-A1CD-4BB4AA5128E8}"/>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99C798D5-D942-49D3-B0A5-568239FE0415}"/>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A336D7E5-8FF9-46A1-8EAF-191B79D1FC1C}"/>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A4AF29B3-E16B-4BE9-A049-043F87285D62}"/>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EFDBE245-253D-4BA9-B835-B7945BDB7B6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B1F72E7-C7B8-40B7-9830-E87C90AB5BC9}"/>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143F1B41-F069-402E-AAB9-BE2E7B7E3456}"/>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538A121-6C61-469C-B802-9E8038FD9B2A}"/>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E8881168-E41D-4415-9386-C08F72B40DAF}"/>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5A677596-DE94-4AC3-BF4A-02845E639902}"/>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39A2C8E7-D103-4B27-8B7D-E5E2693BE875}"/>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5A9F2A5D-DCB5-4F64-AD00-58A0E2CAA24F}"/>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14986</xdr:rowOff>
    </xdr:to>
    <xdr:cxnSp macro="">
      <xdr:nvCxnSpPr>
        <xdr:cNvPr id="309" name="直線コネクタ 308">
          <a:extLst>
            <a:ext uri="{FF2B5EF4-FFF2-40B4-BE49-F238E27FC236}">
              <a16:creationId xmlns:a16="http://schemas.microsoft.com/office/drawing/2014/main" id="{03DB96B4-D829-49B1-B0A5-67C00F9ADDCB}"/>
            </a:ext>
          </a:extLst>
        </xdr:cNvPr>
        <xdr:cNvCxnSpPr/>
      </xdr:nvCxnSpPr>
      <xdr:spPr>
        <a:xfrm>
          <a:off x="15671800" y="6358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AB377BED-11C0-4C45-8D1C-D53C11036891}"/>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2F29A50C-FFDF-4AA1-BFA1-9720ED330BC6}"/>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14986</xdr:rowOff>
    </xdr:to>
    <xdr:cxnSp macro="">
      <xdr:nvCxnSpPr>
        <xdr:cNvPr id="312" name="直線コネクタ 311">
          <a:extLst>
            <a:ext uri="{FF2B5EF4-FFF2-40B4-BE49-F238E27FC236}">
              <a16:creationId xmlns:a16="http://schemas.microsoft.com/office/drawing/2014/main" id="{87F84DB6-70AF-49E7-89BF-DE4B466F8197}"/>
            </a:ext>
          </a:extLst>
        </xdr:cNvPr>
        <xdr:cNvCxnSpPr/>
      </xdr:nvCxnSpPr>
      <xdr:spPr>
        <a:xfrm>
          <a:off x="14782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81F48F95-BF20-47B0-83EC-B9E791E309D9}"/>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45E9E809-AF7B-467B-9804-96BCB24DB7CD}"/>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14986</xdr:rowOff>
    </xdr:to>
    <xdr:cxnSp macro="">
      <xdr:nvCxnSpPr>
        <xdr:cNvPr id="315" name="直線コネクタ 314">
          <a:extLst>
            <a:ext uri="{FF2B5EF4-FFF2-40B4-BE49-F238E27FC236}">
              <a16:creationId xmlns:a16="http://schemas.microsoft.com/office/drawing/2014/main" id="{34B1E62C-E063-4403-8397-7B600AA13BAE}"/>
            </a:ext>
          </a:extLst>
        </xdr:cNvPr>
        <xdr:cNvCxnSpPr/>
      </xdr:nvCxnSpPr>
      <xdr:spPr>
        <a:xfrm>
          <a:off x="13893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BAC2E862-3B86-40ED-A24D-4479D33111F5}"/>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F53E7EE6-5278-4C6B-9E94-1DAA5E983935}"/>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149860</xdr:rowOff>
    </xdr:to>
    <xdr:cxnSp macro="">
      <xdr:nvCxnSpPr>
        <xdr:cNvPr id="318" name="直線コネクタ 317">
          <a:extLst>
            <a:ext uri="{FF2B5EF4-FFF2-40B4-BE49-F238E27FC236}">
              <a16:creationId xmlns:a16="http://schemas.microsoft.com/office/drawing/2014/main" id="{085958C3-E197-447E-9271-02BDEA26F122}"/>
            </a:ext>
          </a:extLst>
        </xdr:cNvPr>
        <xdr:cNvCxnSpPr/>
      </xdr:nvCxnSpPr>
      <xdr:spPr>
        <a:xfrm>
          <a:off x="13004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974922CA-DCFA-4206-B018-1508710BBB85}"/>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4597BD97-FD66-4397-AB6E-F2272BFB2A95}"/>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18AFD995-0E6A-4022-9D3E-C9B921E8C457}"/>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924CE6AE-814B-4E1F-B4A1-D753EE74B3D2}"/>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DE48293A-6837-4669-B472-FD7A671D3267}"/>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5CC450F3-1C89-4BD5-A1E4-5AC3EDCC85D6}"/>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41A080F7-18D5-47F1-BD1E-7C21E0D631B1}"/>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CC081049-6F57-4EE1-A222-F4E97FC7B3F2}"/>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EE808543-D494-4A87-BE11-261D6FA17C0D}"/>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a:extLst>
            <a:ext uri="{FF2B5EF4-FFF2-40B4-BE49-F238E27FC236}">
              <a16:creationId xmlns:a16="http://schemas.microsoft.com/office/drawing/2014/main" id="{B0852C75-C1E0-46BF-B228-064CA2061EAE}"/>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9" name="補助費等該当値テキスト">
          <a:extLst>
            <a:ext uri="{FF2B5EF4-FFF2-40B4-BE49-F238E27FC236}">
              <a16:creationId xmlns:a16="http://schemas.microsoft.com/office/drawing/2014/main" id="{2165E8AE-D6DE-4279-A995-B7A721BB51AD}"/>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0" name="楕円 329">
          <a:extLst>
            <a:ext uri="{FF2B5EF4-FFF2-40B4-BE49-F238E27FC236}">
              <a16:creationId xmlns:a16="http://schemas.microsoft.com/office/drawing/2014/main" id="{B8E0EFEE-F196-4236-9A5B-A6F9BAD26B74}"/>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1" name="テキスト ボックス 330">
          <a:extLst>
            <a:ext uri="{FF2B5EF4-FFF2-40B4-BE49-F238E27FC236}">
              <a16:creationId xmlns:a16="http://schemas.microsoft.com/office/drawing/2014/main" id="{C01748D5-244D-4170-95B8-367A09B667D8}"/>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2" name="楕円 331">
          <a:extLst>
            <a:ext uri="{FF2B5EF4-FFF2-40B4-BE49-F238E27FC236}">
              <a16:creationId xmlns:a16="http://schemas.microsoft.com/office/drawing/2014/main" id="{908E6918-D3E8-4957-9B20-CF05CFE5D913}"/>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3" name="テキスト ボックス 332">
          <a:extLst>
            <a:ext uri="{FF2B5EF4-FFF2-40B4-BE49-F238E27FC236}">
              <a16:creationId xmlns:a16="http://schemas.microsoft.com/office/drawing/2014/main" id="{DE8FC0FA-045A-4A97-9DEF-FDB8EA19BDC5}"/>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4" name="楕円 333">
          <a:extLst>
            <a:ext uri="{FF2B5EF4-FFF2-40B4-BE49-F238E27FC236}">
              <a16:creationId xmlns:a16="http://schemas.microsoft.com/office/drawing/2014/main" id="{8059F941-9073-4191-AAED-8AEBFD6FD25B}"/>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5" name="テキスト ボックス 334">
          <a:extLst>
            <a:ext uri="{FF2B5EF4-FFF2-40B4-BE49-F238E27FC236}">
              <a16:creationId xmlns:a16="http://schemas.microsoft.com/office/drawing/2014/main" id="{E2263BC2-63C8-4501-BE80-FA685C8F4ECB}"/>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6" name="楕円 335">
          <a:extLst>
            <a:ext uri="{FF2B5EF4-FFF2-40B4-BE49-F238E27FC236}">
              <a16:creationId xmlns:a16="http://schemas.microsoft.com/office/drawing/2014/main" id="{C0819EFB-BB89-4B9E-9A1B-51957CB7819A}"/>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37" name="テキスト ボックス 336">
          <a:extLst>
            <a:ext uri="{FF2B5EF4-FFF2-40B4-BE49-F238E27FC236}">
              <a16:creationId xmlns:a16="http://schemas.microsoft.com/office/drawing/2014/main" id="{3C386A5D-0343-4564-82F9-F4E8251B4452}"/>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85744008-80BD-43F9-B965-CF765E3751D8}"/>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B01598D1-AD9E-4DCC-9932-7C87446B068F}"/>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F5F69D37-C9DA-412D-B672-58B774352DCA}"/>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CC6D3359-0A74-4892-8404-26BC04773CD1}"/>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A0B2B0E-98DA-436A-8E7A-56133542497E}"/>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1BA4DE38-67F6-4DC2-B023-3FA87029A815}"/>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91642286-9C6D-4B64-9C1E-C164BA0709F1}"/>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1D20776F-2724-499B-B16D-EB5E0C03DF34}"/>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A34E609E-1B29-4431-A1E3-8721D4403391}"/>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BE732D6C-FA86-4073-8854-A30DAB3432E2}"/>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59AA3141-FCCB-494E-9593-E6B64D70DA82}"/>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・公債費については、前年度から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ポイント増加し、類似団体平均を大きく上回る結果となった。据置期間が終了した地方債の元金償還が始まったことが要因である。今後も計画的な借入れ、及び年度間の償還額の平準化に努める。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17C04D86-56DD-44B6-A10F-C5B4546F9E5B}"/>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B7454EB3-F98E-4784-A597-EE5F973F0E68}"/>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52633EE6-916F-47D0-874D-DC9B72F43D5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AFE947E7-6486-4CA4-A04D-AE67281535F3}"/>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BF5E6A1A-6179-4A47-90F8-0633D57D7593}"/>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F47DB73B-D96E-4B10-B969-7AD3FE344A1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9CB649C0-8B1D-4C01-AF37-A2147F134925}"/>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32D0A523-B8A9-47ED-84B7-71080FDF08CC}"/>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FE0D861-8FAA-452B-9623-5F41F02C365E}"/>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517A12ED-57E7-4EC6-8C03-74561066C082}"/>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C769B06-8A8A-41C3-A7C4-7390E6D18673}"/>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54D99DD2-5774-4F9C-871F-C36045C1D7AB}"/>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A5FB2F18-908B-4C36-B2A7-E5428766DF07}"/>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AA5B7708-688F-4C2E-8975-B21539FF7C39}"/>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D212886E-683E-412B-B1A1-EF950B5EF4A9}"/>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83AA13F2-FFAA-4CC4-9EC2-746ACEE7376F}"/>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23A0E22-5561-4599-A244-66701F7E2005}"/>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46AFB7E6-431E-4218-A4D1-CE828647A8EC}"/>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18DEE29-6B22-4C21-8A62-BD3E6B4D5991}"/>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4313520-81D3-4918-92FC-C0F6BEC439A6}"/>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5C07616E-61D7-4735-A96D-A9EAD5A11F0E}"/>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119380</xdr:rowOff>
    </xdr:to>
    <xdr:cxnSp macro="">
      <xdr:nvCxnSpPr>
        <xdr:cNvPr id="370" name="直線コネクタ 369">
          <a:extLst>
            <a:ext uri="{FF2B5EF4-FFF2-40B4-BE49-F238E27FC236}">
              <a16:creationId xmlns:a16="http://schemas.microsoft.com/office/drawing/2014/main" id="{C801431C-6BD9-4E98-B58C-3DE3F24339A0}"/>
            </a:ext>
          </a:extLst>
        </xdr:cNvPr>
        <xdr:cNvCxnSpPr/>
      </xdr:nvCxnSpPr>
      <xdr:spPr>
        <a:xfrm>
          <a:off x="3987800" y="13462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a:extLst>
            <a:ext uri="{FF2B5EF4-FFF2-40B4-BE49-F238E27FC236}">
              <a16:creationId xmlns:a16="http://schemas.microsoft.com/office/drawing/2014/main" id="{00DCA139-DD13-4818-B62A-B69B9EDF3E98}"/>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BF1866C4-11C4-4B44-A696-F1E492865471}"/>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88900</xdr:rowOff>
    </xdr:to>
    <xdr:cxnSp macro="">
      <xdr:nvCxnSpPr>
        <xdr:cNvPr id="373" name="直線コネクタ 372">
          <a:extLst>
            <a:ext uri="{FF2B5EF4-FFF2-40B4-BE49-F238E27FC236}">
              <a16:creationId xmlns:a16="http://schemas.microsoft.com/office/drawing/2014/main" id="{C18949CF-6425-4927-91E2-B490D7C7F51E}"/>
            </a:ext>
          </a:extLst>
        </xdr:cNvPr>
        <xdr:cNvCxnSpPr/>
      </xdr:nvCxnSpPr>
      <xdr:spPr>
        <a:xfrm>
          <a:off x="3098800" y="133629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31FA3122-2E2F-4AD9-A63E-94D940DA95A2}"/>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a:extLst>
            <a:ext uri="{FF2B5EF4-FFF2-40B4-BE49-F238E27FC236}">
              <a16:creationId xmlns:a16="http://schemas.microsoft.com/office/drawing/2014/main" id="{76CE5D6B-9DA7-444B-BF90-C27039D6FB5C}"/>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161289</xdr:rowOff>
    </xdr:to>
    <xdr:cxnSp macro="">
      <xdr:nvCxnSpPr>
        <xdr:cNvPr id="376" name="直線コネクタ 375">
          <a:extLst>
            <a:ext uri="{FF2B5EF4-FFF2-40B4-BE49-F238E27FC236}">
              <a16:creationId xmlns:a16="http://schemas.microsoft.com/office/drawing/2014/main" id="{77D15840-7D4F-43D1-9909-3A75BB646370}"/>
            </a:ext>
          </a:extLst>
        </xdr:cNvPr>
        <xdr:cNvCxnSpPr/>
      </xdr:nvCxnSpPr>
      <xdr:spPr>
        <a:xfrm>
          <a:off x="2209800" y="13286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FEEC4F89-6E96-464D-81A3-139D9D9A662C}"/>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a:extLst>
            <a:ext uri="{FF2B5EF4-FFF2-40B4-BE49-F238E27FC236}">
              <a16:creationId xmlns:a16="http://schemas.microsoft.com/office/drawing/2014/main" id="{DCCB8053-533B-467B-B235-79962FB475F8}"/>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85089</xdr:rowOff>
    </xdr:to>
    <xdr:cxnSp macro="">
      <xdr:nvCxnSpPr>
        <xdr:cNvPr id="379" name="直線コネクタ 378">
          <a:extLst>
            <a:ext uri="{FF2B5EF4-FFF2-40B4-BE49-F238E27FC236}">
              <a16:creationId xmlns:a16="http://schemas.microsoft.com/office/drawing/2014/main" id="{1964C1A3-FB17-4749-BC39-C144BAFC2650}"/>
            </a:ext>
          </a:extLst>
        </xdr:cNvPr>
        <xdr:cNvCxnSpPr/>
      </xdr:nvCxnSpPr>
      <xdr:spPr>
        <a:xfrm>
          <a:off x="1320800" y="13271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E87F56F-5070-4504-A9F6-9A7FDEAA09E1}"/>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a:extLst>
            <a:ext uri="{FF2B5EF4-FFF2-40B4-BE49-F238E27FC236}">
              <a16:creationId xmlns:a16="http://schemas.microsoft.com/office/drawing/2014/main" id="{93AC460A-A4C7-4851-85F2-F1A19F235E98}"/>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95417CC2-1ED2-4C4B-89C9-14C6B5BB35A8}"/>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a:extLst>
            <a:ext uri="{FF2B5EF4-FFF2-40B4-BE49-F238E27FC236}">
              <a16:creationId xmlns:a16="http://schemas.microsoft.com/office/drawing/2014/main" id="{A3FB3EDC-4CFE-4009-AE72-11A88B369E3E}"/>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21481FA9-D1D8-4470-ACC7-83A4C06AB72A}"/>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58AC640B-C92E-4A9C-AC14-D71A84D8C36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A40F0829-B32E-462E-83C0-26D01F98E8A4}"/>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851364C2-898A-46A7-B128-20C3DFE884B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917963BA-1A4B-4D65-A36A-5BB159431234}"/>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89" name="楕円 388">
          <a:extLst>
            <a:ext uri="{FF2B5EF4-FFF2-40B4-BE49-F238E27FC236}">
              <a16:creationId xmlns:a16="http://schemas.microsoft.com/office/drawing/2014/main" id="{58AA006A-D032-4E2E-B0D6-2F5ED9A34978}"/>
            </a:ext>
          </a:extLst>
        </xdr:cNvPr>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90" name="公債費該当値テキスト">
          <a:extLst>
            <a:ext uri="{FF2B5EF4-FFF2-40B4-BE49-F238E27FC236}">
              <a16:creationId xmlns:a16="http://schemas.microsoft.com/office/drawing/2014/main" id="{6506502D-ECFD-4A27-86B8-F8302E87A625}"/>
            </a:ext>
          </a:extLst>
        </xdr:cNvPr>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91" name="楕円 390">
          <a:extLst>
            <a:ext uri="{FF2B5EF4-FFF2-40B4-BE49-F238E27FC236}">
              <a16:creationId xmlns:a16="http://schemas.microsoft.com/office/drawing/2014/main" id="{D9AF3036-CF49-4643-B205-2D2FFE6215CD}"/>
            </a:ext>
          </a:extLst>
        </xdr:cNvPr>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92" name="テキスト ボックス 391">
          <a:extLst>
            <a:ext uri="{FF2B5EF4-FFF2-40B4-BE49-F238E27FC236}">
              <a16:creationId xmlns:a16="http://schemas.microsoft.com/office/drawing/2014/main" id="{395BA9A2-E781-4D5D-AED4-3C9D2C06877C}"/>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3" name="楕円 392">
          <a:extLst>
            <a:ext uri="{FF2B5EF4-FFF2-40B4-BE49-F238E27FC236}">
              <a16:creationId xmlns:a16="http://schemas.microsoft.com/office/drawing/2014/main" id="{FB178DF2-4CC6-454D-9D8F-0D02A16E168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4" name="テキスト ボックス 393">
          <a:extLst>
            <a:ext uri="{FF2B5EF4-FFF2-40B4-BE49-F238E27FC236}">
              <a16:creationId xmlns:a16="http://schemas.microsoft.com/office/drawing/2014/main" id="{0B862594-9603-41F4-A5B5-9944E5A7FEEE}"/>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95" name="楕円 394">
          <a:extLst>
            <a:ext uri="{FF2B5EF4-FFF2-40B4-BE49-F238E27FC236}">
              <a16:creationId xmlns:a16="http://schemas.microsoft.com/office/drawing/2014/main" id="{0F5F16F4-F626-4C24-9E5C-431029079801}"/>
            </a:ext>
          </a:extLst>
        </xdr:cNvPr>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96" name="テキスト ボックス 395">
          <a:extLst>
            <a:ext uri="{FF2B5EF4-FFF2-40B4-BE49-F238E27FC236}">
              <a16:creationId xmlns:a16="http://schemas.microsoft.com/office/drawing/2014/main" id="{5A42621D-6106-4113-89B2-393D6FF5E087}"/>
            </a:ext>
          </a:extLst>
        </xdr:cNvPr>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7" name="楕円 396">
          <a:extLst>
            <a:ext uri="{FF2B5EF4-FFF2-40B4-BE49-F238E27FC236}">
              <a16:creationId xmlns:a16="http://schemas.microsoft.com/office/drawing/2014/main" id="{63F6D521-F204-4E7C-A734-FDB6D81E28C1}"/>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8" name="テキスト ボックス 397">
          <a:extLst>
            <a:ext uri="{FF2B5EF4-FFF2-40B4-BE49-F238E27FC236}">
              <a16:creationId xmlns:a16="http://schemas.microsoft.com/office/drawing/2014/main" id="{300D08F8-43AA-469C-8964-B55FE588AA6E}"/>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EA1BF8FB-9573-4A8E-B29E-C524A86CCD9C}"/>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1EA353BF-8ECE-4D15-B8EB-F87E8DF427AE}"/>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4043E34C-E897-48BF-991E-6931F944A1B9}"/>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ABE70569-A324-466A-86E6-D546D7D90B5C}"/>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A82D481-1F8E-499E-B044-D0DF6FE1972E}"/>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E0B86B79-F6DB-4058-A574-A18E9FCD7C63}"/>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D90C61D6-E255-480B-B646-4EFAB0D88EE4}"/>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FD0235A5-508F-489B-96A8-0A90F253AE11}"/>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50DA1320-431D-40FC-8EAD-A3C7286FEF95}"/>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4DBB4A02-39CC-4079-9DF5-EFDC6064D589}"/>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5B4B67EB-82C5-4DF8-8DE1-9223C057EA0A}"/>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公債費以外の経常収支比率が類似団体平均を上回っている要因として、扶助費と物件費が高い水準にあることが挙げられる。扶助費については、町単独で実施している扶助制度の見直しにより抑制を図り、物件費については、積極的なコスト削減、業務の効率化を図ることにより抑制に努める。</a:t>
          </a:r>
          <a:endParaRPr lang="ja-JP" altLang="ja-JP" sz="1400">
            <a:solidFill>
              <a:srgbClr val="FF0000"/>
            </a:solidFill>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362B90D-489C-48A3-8C8E-619D7CBCB44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CF0DC33-062B-4652-9A24-177CF55B4D27}"/>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E098370A-F5CB-4434-AC44-54392DDAFA41}"/>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62816858-C5DC-473F-88A5-7F1ECB6E84D9}"/>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FEE4FFAD-5A16-40CC-9452-D4FE35F3134B}"/>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6288372D-90CE-4429-93A4-11A756BB1D05}"/>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5B3955FA-1BBC-4C98-876D-C070203FF35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ACE1EF61-7577-44E3-892A-2EE0A3C56DCE}"/>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DEC1007C-F10F-4344-9F2D-8526970D5025}"/>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785D4435-78FC-466C-92EC-698EC140FA73}"/>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9681E80A-1B51-45C7-9835-8E6A95F94047}"/>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1A00A473-CB34-40B6-A2FC-46CDDE858864}"/>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405837E2-89FA-4F78-BD01-E17CFD267079}"/>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D3B1C205-AC8A-4359-BDE0-AA1262384B7F}"/>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AB477532-E371-42D5-B837-04EA184843EC}"/>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3B99B55E-62E0-4A65-ADB5-7F8604D6243F}"/>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99D6CB33-7EF8-4DF2-A967-866C26F9D759}"/>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6E7F8656-3312-4D45-AA05-5972CBA75F84}"/>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36D93B48-CE8A-4889-8046-3FC0AD67A747}"/>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78</xdr:row>
      <xdr:rowOff>30987</xdr:rowOff>
    </xdr:to>
    <xdr:cxnSp macro="">
      <xdr:nvCxnSpPr>
        <xdr:cNvPr id="429" name="直線コネクタ 428">
          <a:extLst>
            <a:ext uri="{FF2B5EF4-FFF2-40B4-BE49-F238E27FC236}">
              <a16:creationId xmlns:a16="http://schemas.microsoft.com/office/drawing/2014/main" id="{78223A61-724D-4D7B-8340-6F2F82DDC5AD}"/>
            </a:ext>
          </a:extLst>
        </xdr:cNvPr>
        <xdr:cNvCxnSpPr/>
      </xdr:nvCxnSpPr>
      <xdr:spPr>
        <a:xfrm flipV="1">
          <a:off x="15671800" y="13248639"/>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a:extLst>
            <a:ext uri="{FF2B5EF4-FFF2-40B4-BE49-F238E27FC236}">
              <a16:creationId xmlns:a16="http://schemas.microsoft.com/office/drawing/2014/main" id="{1E8235D4-079A-4BAE-BE4E-3598EE66E06C}"/>
            </a:ext>
          </a:extLst>
        </xdr:cNvPr>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553A0240-1092-4497-A785-A441FCB4926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108713</xdr:rowOff>
    </xdr:to>
    <xdr:cxnSp macro="">
      <xdr:nvCxnSpPr>
        <xdr:cNvPr id="432" name="直線コネクタ 431">
          <a:extLst>
            <a:ext uri="{FF2B5EF4-FFF2-40B4-BE49-F238E27FC236}">
              <a16:creationId xmlns:a16="http://schemas.microsoft.com/office/drawing/2014/main" id="{A5BA1CFA-FB06-40FF-A1C0-362785838077}"/>
            </a:ext>
          </a:extLst>
        </xdr:cNvPr>
        <xdr:cNvCxnSpPr/>
      </xdr:nvCxnSpPr>
      <xdr:spPr>
        <a:xfrm flipV="1">
          <a:off x="14782800" y="134040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3F2D30F9-81FC-478E-960A-EAAD64FCF7D4}"/>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41C079FF-DD06-4DD0-AF0B-66219680E6CF}"/>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79</xdr:row>
      <xdr:rowOff>5842</xdr:rowOff>
    </xdr:to>
    <xdr:cxnSp macro="">
      <xdr:nvCxnSpPr>
        <xdr:cNvPr id="435" name="直線コネクタ 434">
          <a:extLst>
            <a:ext uri="{FF2B5EF4-FFF2-40B4-BE49-F238E27FC236}">
              <a16:creationId xmlns:a16="http://schemas.microsoft.com/office/drawing/2014/main" id="{E607852B-4659-47C9-A38D-A9A600146A79}"/>
            </a:ext>
          </a:extLst>
        </xdr:cNvPr>
        <xdr:cNvCxnSpPr/>
      </xdr:nvCxnSpPr>
      <xdr:spPr>
        <a:xfrm flipV="1">
          <a:off x="13893800" y="134818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F018DB07-E73A-438B-8882-2C8F540EB5BD}"/>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27595E2A-AED7-478B-A755-F047ACC4250D}"/>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24130</xdr:rowOff>
    </xdr:to>
    <xdr:cxnSp macro="">
      <xdr:nvCxnSpPr>
        <xdr:cNvPr id="438" name="直線コネクタ 437">
          <a:extLst>
            <a:ext uri="{FF2B5EF4-FFF2-40B4-BE49-F238E27FC236}">
              <a16:creationId xmlns:a16="http://schemas.microsoft.com/office/drawing/2014/main" id="{E4B149A1-928D-4563-ABC0-2300F608B562}"/>
            </a:ext>
          </a:extLst>
        </xdr:cNvPr>
        <xdr:cNvCxnSpPr/>
      </xdr:nvCxnSpPr>
      <xdr:spPr>
        <a:xfrm flipV="1">
          <a:off x="13004800" y="135503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23AAA670-F9D3-478F-8F59-62C9B6F45D7B}"/>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id="{26A7F3B5-40C1-4439-B9EF-2ACD0341CD93}"/>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7D8559A8-DF35-43CD-9BCD-891FE0DD0BC6}"/>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97E8CBBB-619E-4B48-B525-95D3ACE14524}"/>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A2FA4959-9C1D-45F1-92CE-C2FC590C140E}"/>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FC4BF2F2-B3F5-4408-A45C-6533D4E91855}"/>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269C96CF-444E-4031-A58C-6A9A7DA8C08B}"/>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B2AE5916-B9D4-43E0-BCE7-F729F5365D0F}"/>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295F9B50-A702-4F80-A6D9-5C24B7D2961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8" name="楕円 447">
          <a:extLst>
            <a:ext uri="{FF2B5EF4-FFF2-40B4-BE49-F238E27FC236}">
              <a16:creationId xmlns:a16="http://schemas.microsoft.com/office/drawing/2014/main" id="{01DBCEC0-175B-4175-A181-F4CB510D4157}"/>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9" name="公債費以外該当値テキスト">
          <a:extLst>
            <a:ext uri="{FF2B5EF4-FFF2-40B4-BE49-F238E27FC236}">
              <a16:creationId xmlns:a16="http://schemas.microsoft.com/office/drawing/2014/main" id="{C038ABA7-19AA-4F73-90D2-4AF3F2F3F75C}"/>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0" name="楕円 449">
          <a:extLst>
            <a:ext uri="{FF2B5EF4-FFF2-40B4-BE49-F238E27FC236}">
              <a16:creationId xmlns:a16="http://schemas.microsoft.com/office/drawing/2014/main" id="{5369B5A7-18A4-4FA7-A7D1-0F15AFB20643}"/>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51" name="テキスト ボックス 450">
          <a:extLst>
            <a:ext uri="{FF2B5EF4-FFF2-40B4-BE49-F238E27FC236}">
              <a16:creationId xmlns:a16="http://schemas.microsoft.com/office/drawing/2014/main" id="{B3FE7ABE-1B53-4283-A842-E403881069E7}"/>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52" name="楕円 451">
          <a:extLst>
            <a:ext uri="{FF2B5EF4-FFF2-40B4-BE49-F238E27FC236}">
              <a16:creationId xmlns:a16="http://schemas.microsoft.com/office/drawing/2014/main" id="{EA596F84-76F9-46E6-8B9D-938F73A4876C}"/>
            </a:ext>
          </a:extLst>
        </xdr:cNvPr>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53" name="テキスト ボックス 452">
          <a:extLst>
            <a:ext uri="{FF2B5EF4-FFF2-40B4-BE49-F238E27FC236}">
              <a16:creationId xmlns:a16="http://schemas.microsoft.com/office/drawing/2014/main" id="{231DD7A1-BAE2-43B9-9D50-A292655FE1F0}"/>
            </a:ext>
          </a:extLst>
        </xdr:cNvPr>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4" name="楕円 453">
          <a:extLst>
            <a:ext uri="{FF2B5EF4-FFF2-40B4-BE49-F238E27FC236}">
              <a16:creationId xmlns:a16="http://schemas.microsoft.com/office/drawing/2014/main" id="{98086E38-93F3-44CE-9B5D-E3E27EDB29F7}"/>
            </a:ext>
          </a:extLst>
        </xdr:cNvPr>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5" name="テキスト ボックス 454">
          <a:extLst>
            <a:ext uri="{FF2B5EF4-FFF2-40B4-BE49-F238E27FC236}">
              <a16:creationId xmlns:a16="http://schemas.microsoft.com/office/drawing/2014/main" id="{649BA4B6-CCB4-4BB6-AE2C-67B4EBBACED7}"/>
            </a:ext>
          </a:extLst>
        </xdr:cNvPr>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6" name="楕円 455">
          <a:extLst>
            <a:ext uri="{FF2B5EF4-FFF2-40B4-BE49-F238E27FC236}">
              <a16:creationId xmlns:a16="http://schemas.microsoft.com/office/drawing/2014/main" id="{E2B83F96-B8A7-44A7-9EA3-D99B34305FB4}"/>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7" name="テキスト ボックス 456">
          <a:extLst>
            <a:ext uri="{FF2B5EF4-FFF2-40B4-BE49-F238E27FC236}">
              <a16:creationId xmlns:a16="http://schemas.microsoft.com/office/drawing/2014/main" id="{94AC66A3-4FB3-4F60-91ED-33CB980381A7}"/>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A69EC133-5B29-498D-9612-0EC8E920A5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1A676C4A-5F98-4C1C-B314-042CB9D3D8BB}"/>
            </a:ext>
          </a:extLst>
        </xdr:cNvPr>
        <xdr:cNvSpPr/>
      </xdr:nvSpPr>
      <xdr:spPr bwMode="auto">
        <a:xfrm>
          <a:off x="0" y="88900"/>
          <a:ext cx="119761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34FC58DE-9D3F-4AFB-8E4A-0B1C524EAC56}"/>
            </a:ext>
          </a:extLst>
        </xdr:cNvPr>
        <xdr:cNvSpPr/>
      </xdr:nvSpPr>
      <xdr:spPr bwMode="auto">
        <a:xfrm>
          <a:off x="136906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AD33F622-6C0E-4F8C-84AB-ECE1635D60A8}"/>
            </a:ext>
          </a:extLst>
        </xdr:cNvPr>
        <xdr:cNvSpPr/>
      </xdr:nvSpPr>
      <xdr:spPr bwMode="auto">
        <a:xfrm>
          <a:off x="137001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76F27296-6853-4F46-AD50-6D5705600D25}"/>
            </a:ext>
          </a:extLst>
        </xdr:cNvPr>
        <xdr:cNvSpPr/>
      </xdr:nvSpPr>
      <xdr:spPr bwMode="auto">
        <a:xfrm>
          <a:off x="137128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B0A80939-8997-4045-B600-5F4073EA9A30}"/>
            </a:ext>
          </a:extLst>
        </xdr:cNvPr>
        <xdr:cNvSpPr/>
      </xdr:nvSpPr>
      <xdr:spPr bwMode="auto">
        <a:xfrm>
          <a:off x="114681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551193D7-4B34-49EC-97C6-32C9B5B9A0CD}"/>
            </a:ext>
          </a:extLst>
        </xdr:cNvPr>
        <xdr:cNvSpPr/>
      </xdr:nvSpPr>
      <xdr:spPr bwMode="auto">
        <a:xfrm>
          <a:off x="114935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F251DC17-0489-48FC-A4FD-9E66A03F49E3}"/>
            </a:ext>
          </a:extLst>
        </xdr:cNvPr>
        <xdr:cNvSpPr/>
      </xdr:nvSpPr>
      <xdr:spPr bwMode="auto">
        <a:xfrm>
          <a:off x="115189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D03D7635-ED1F-4957-86DC-8AFC379FCA09}"/>
            </a:ext>
          </a:extLst>
        </xdr:cNvPr>
        <xdr:cNvSpPr/>
      </xdr:nvSpPr>
      <xdr:spPr bwMode="auto">
        <a:xfrm>
          <a:off x="2054225" y="12001500"/>
          <a:ext cx="403225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DC776CC3-BC86-4F86-99E3-D9F279F276A0}"/>
            </a:ext>
          </a:extLst>
        </xdr:cNvPr>
        <xdr:cNvSpPr/>
      </xdr:nvSpPr>
      <xdr:spPr bwMode="auto">
        <a:xfrm>
          <a:off x="2597150" y="12039600"/>
          <a:ext cx="120332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EAFFC409-A6C5-4151-A052-E29BB3CF8488}"/>
            </a:ext>
          </a:extLst>
        </xdr:cNvPr>
        <xdr:cNvCxnSpPr/>
      </xdr:nvCxnSpPr>
      <xdr:spPr bwMode="auto">
        <a:xfrm>
          <a:off x="2298700" y="12128500"/>
          <a:ext cx="2730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7E929491-6855-45D3-95F3-1541F275E8FF}"/>
            </a:ext>
          </a:extLst>
        </xdr:cNvPr>
        <xdr:cNvSpPr/>
      </xdr:nvSpPr>
      <xdr:spPr bwMode="auto">
        <a:xfrm>
          <a:off x="239077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B0217F17-AC6A-43D2-869C-3527088AD9AA}"/>
            </a:ext>
          </a:extLst>
        </xdr:cNvPr>
        <xdr:cNvSpPr/>
      </xdr:nvSpPr>
      <xdr:spPr bwMode="auto">
        <a:xfrm>
          <a:off x="4264025" y="12077700"/>
          <a:ext cx="9207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5E8F7787-A3A8-4F1F-9975-270A81C7A871}"/>
            </a:ext>
          </a:extLst>
        </xdr:cNvPr>
        <xdr:cNvSpPr/>
      </xdr:nvSpPr>
      <xdr:spPr bwMode="auto">
        <a:xfrm>
          <a:off x="4483100" y="12039600"/>
          <a:ext cx="120332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19033A41-0ADD-4B4B-BC41-8A08E3668633}"/>
            </a:ext>
          </a:extLst>
        </xdr:cNvPr>
        <xdr:cNvSpPr/>
      </xdr:nvSpPr>
      <xdr:spPr bwMode="auto">
        <a:xfrm>
          <a:off x="2054225" y="1079500"/>
          <a:ext cx="40322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A13429D1-083E-48FA-80EC-42DFC74511DE}"/>
            </a:ext>
          </a:extLst>
        </xdr:cNvPr>
        <xdr:cNvSpPr/>
      </xdr:nvSpPr>
      <xdr:spPr bwMode="auto">
        <a:xfrm>
          <a:off x="127000" y="1079500"/>
          <a:ext cx="126682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FB537766-AAC4-4DF3-8CC5-F497FCB645F6}"/>
            </a:ext>
          </a:extLst>
        </xdr:cNvPr>
        <xdr:cNvSpPr/>
      </xdr:nvSpPr>
      <xdr:spPr bwMode="auto">
        <a:xfrm>
          <a:off x="438150" y="1193800"/>
          <a:ext cx="120332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B3AC4DF8-85D7-4459-B5F3-BE5C361103B0}"/>
            </a:ext>
          </a:extLst>
        </xdr:cNvPr>
        <xdr:cNvSpPr/>
      </xdr:nvSpPr>
      <xdr:spPr bwMode="auto">
        <a:xfrm>
          <a:off x="438150" y="1460500"/>
          <a:ext cx="120332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717683D7-66BC-405F-9C2D-C79E6262CBC0}"/>
            </a:ext>
          </a:extLst>
        </xdr:cNvPr>
        <xdr:cNvSpPr/>
      </xdr:nvSpPr>
      <xdr:spPr bwMode="auto">
        <a:xfrm>
          <a:off x="438150" y="1765300"/>
          <a:ext cx="1203325"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BF64CCD-B8D5-4316-A4A2-E4A2914AFD1B}"/>
            </a:ext>
          </a:extLst>
        </xdr:cNvPr>
        <xdr:cNvCxnSpPr/>
      </xdr:nvCxnSpPr>
      <xdr:spPr bwMode="auto">
        <a:xfrm flipH="1">
          <a:off x="187325"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9023E5BD-ED8E-4FCC-B674-59ABA053643C}"/>
            </a:ext>
          </a:extLst>
        </xdr:cNvPr>
        <xdr:cNvCxnSpPr/>
      </xdr:nvCxnSpPr>
      <xdr:spPr bwMode="auto">
        <a:xfrm>
          <a:off x="273050"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E854B9E0-91A3-42FB-A2A6-C55DC962FC6A}"/>
            </a:ext>
          </a:extLst>
        </xdr:cNvPr>
        <xdr:cNvCxnSpPr/>
      </xdr:nvCxnSpPr>
      <xdr:spPr bwMode="auto">
        <a:xfrm flipH="1">
          <a:off x="187325"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F1AFC0FB-CFC2-4838-92A9-CB25E7A507B6}"/>
            </a:ext>
          </a:extLst>
        </xdr:cNvPr>
        <xdr:cNvCxnSpPr/>
      </xdr:nvCxnSpPr>
      <xdr:spPr bwMode="auto">
        <a:xfrm flipV="1">
          <a:off x="273050"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FA1F35E3-7209-4C32-A586-CBED6E9B8D0D}"/>
            </a:ext>
          </a:extLst>
        </xdr:cNvPr>
        <xdr:cNvCxnSpPr/>
      </xdr:nvCxnSpPr>
      <xdr:spPr bwMode="auto">
        <a:xfrm flipH="1">
          <a:off x="187325"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8C1D8154-E236-4228-B41D-B178CA66A038}"/>
            </a:ext>
          </a:extLst>
        </xdr:cNvPr>
        <xdr:cNvSpPr/>
      </xdr:nvSpPr>
      <xdr:spPr bwMode="auto">
        <a:xfrm>
          <a:off x="22225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FF9C9ECB-5E59-45F7-807E-4D01EE4DB955}"/>
            </a:ext>
          </a:extLst>
        </xdr:cNvPr>
        <xdr:cNvSpPr/>
      </xdr:nvSpPr>
      <xdr:spPr bwMode="auto">
        <a:xfrm>
          <a:off x="22225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DF8D986-5A7D-4A3A-95B2-707802F6ED0B}"/>
            </a:ext>
          </a:extLst>
        </xdr:cNvPr>
        <xdr:cNvSpPr/>
      </xdr:nvSpPr>
      <xdr:spPr bwMode="auto">
        <a:xfrm>
          <a:off x="2054225" y="1651000"/>
          <a:ext cx="403225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3ACBADD3-4EA0-48AC-9F2B-DBC18E5E4DD6}"/>
            </a:ext>
          </a:extLst>
        </xdr:cNvPr>
        <xdr:cNvSpPr txBox="1"/>
      </xdr:nvSpPr>
      <xdr:spPr>
        <a:xfrm>
          <a:off x="16002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FDA5B1FD-EE87-4BB0-AA3D-980391B7E93C}"/>
            </a:ext>
          </a:extLst>
        </xdr:cNvPr>
        <xdr:cNvCxnSpPr/>
      </xdr:nvCxnSpPr>
      <xdr:spPr bwMode="auto">
        <a:xfrm>
          <a:off x="2054225" y="3937000"/>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974DFAC-F945-4F04-A391-B11D65C32B12}"/>
            </a:ext>
          </a:extLst>
        </xdr:cNvPr>
        <xdr:cNvSpPr txBox="1"/>
      </xdr:nvSpPr>
      <xdr:spPr>
        <a:xfrm>
          <a:off x="1317625"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DEC2A90F-EAF0-48E3-BD9D-D9DEBC46B98A}"/>
            </a:ext>
          </a:extLst>
        </xdr:cNvPr>
        <xdr:cNvCxnSpPr/>
      </xdr:nvCxnSpPr>
      <xdr:spPr bwMode="auto">
        <a:xfrm>
          <a:off x="2054225" y="3610428"/>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B68E91D6-8B83-49A5-AF7D-2D35412DBAC5}"/>
            </a:ext>
          </a:extLst>
        </xdr:cNvPr>
        <xdr:cNvSpPr txBox="1"/>
      </xdr:nvSpPr>
      <xdr:spPr>
        <a:xfrm>
          <a:off x="1317625"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7ED5F4FB-D943-494E-A825-3D52EECD0DE6}"/>
            </a:ext>
          </a:extLst>
        </xdr:cNvPr>
        <xdr:cNvCxnSpPr/>
      </xdr:nvCxnSpPr>
      <xdr:spPr bwMode="auto">
        <a:xfrm>
          <a:off x="2054225" y="3283857"/>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603296B6-B75F-459A-93EC-FDCF90F6CA2E}"/>
            </a:ext>
          </a:extLst>
        </xdr:cNvPr>
        <xdr:cNvSpPr txBox="1"/>
      </xdr:nvSpPr>
      <xdr:spPr>
        <a:xfrm>
          <a:off x="1317625"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AA71DA1A-B74C-40E2-AE1A-CCE572C543D5}"/>
            </a:ext>
          </a:extLst>
        </xdr:cNvPr>
        <xdr:cNvCxnSpPr/>
      </xdr:nvCxnSpPr>
      <xdr:spPr bwMode="auto">
        <a:xfrm>
          <a:off x="2054225" y="2957286"/>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56A5A21-B883-4D4F-8941-5E29F755406F}"/>
            </a:ext>
          </a:extLst>
        </xdr:cNvPr>
        <xdr:cNvSpPr txBox="1"/>
      </xdr:nvSpPr>
      <xdr:spPr>
        <a:xfrm>
          <a:off x="1317625"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7EB859E3-81AF-46D6-B96C-71BE3F183ABC}"/>
            </a:ext>
          </a:extLst>
        </xdr:cNvPr>
        <xdr:cNvCxnSpPr/>
      </xdr:nvCxnSpPr>
      <xdr:spPr bwMode="auto">
        <a:xfrm>
          <a:off x="2054225" y="2630714"/>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4C76F912-6822-48EE-B0C5-2C82FBA1AA95}"/>
            </a:ext>
          </a:extLst>
        </xdr:cNvPr>
        <xdr:cNvSpPr txBox="1"/>
      </xdr:nvSpPr>
      <xdr:spPr>
        <a:xfrm>
          <a:off x="1317625"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CCB2F0FF-1116-4E22-BACC-B6D8740C5DB3}"/>
            </a:ext>
          </a:extLst>
        </xdr:cNvPr>
        <xdr:cNvCxnSpPr/>
      </xdr:nvCxnSpPr>
      <xdr:spPr bwMode="auto">
        <a:xfrm>
          <a:off x="2054225" y="2304143"/>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60A58838-0208-4612-BA1B-D88B3F23E704}"/>
            </a:ext>
          </a:extLst>
        </xdr:cNvPr>
        <xdr:cNvSpPr txBox="1"/>
      </xdr:nvSpPr>
      <xdr:spPr>
        <a:xfrm>
          <a:off x="1317625"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722B331B-0CC6-4257-A5AD-32D955AA66F2}"/>
            </a:ext>
          </a:extLst>
        </xdr:cNvPr>
        <xdr:cNvCxnSpPr/>
      </xdr:nvCxnSpPr>
      <xdr:spPr bwMode="auto">
        <a:xfrm>
          <a:off x="2054225" y="1977571"/>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E743AFDC-09D7-4F7F-BB9A-93A26C560523}"/>
            </a:ext>
          </a:extLst>
        </xdr:cNvPr>
        <xdr:cNvSpPr txBox="1"/>
      </xdr:nvSpPr>
      <xdr:spPr>
        <a:xfrm>
          <a:off x="1317625"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7211CF5A-BB25-42D1-A1F8-8289E70093DB}"/>
            </a:ext>
          </a:extLst>
        </xdr:cNvPr>
        <xdr:cNvCxnSpPr/>
      </xdr:nvCxnSpPr>
      <xdr:spPr bwMode="auto">
        <a:xfrm>
          <a:off x="2054225" y="1651000"/>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53C6F62E-DEAD-49F9-8B7B-1E03B3B2324D}"/>
            </a:ext>
          </a:extLst>
        </xdr:cNvPr>
        <xdr:cNvSpPr txBox="1"/>
      </xdr:nvSpPr>
      <xdr:spPr>
        <a:xfrm>
          <a:off x="1317625"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D1711369-D812-48F5-85D2-5A92AB692026}"/>
            </a:ext>
          </a:extLst>
        </xdr:cNvPr>
        <xdr:cNvSpPr/>
      </xdr:nvSpPr>
      <xdr:spPr bwMode="auto">
        <a:xfrm>
          <a:off x="2054225" y="1651000"/>
          <a:ext cx="403225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58D50DE6-E644-4037-BEFA-198E00768453}"/>
            </a:ext>
          </a:extLst>
        </xdr:cNvPr>
        <xdr:cNvCxnSpPr/>
      </xdr:nvCxnSpPr>
      <xdr:spPr bwMode="auto">
        <a:xfrm flipV="1">
          <a:off x="5375275"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A1585F-8C3D-49C0-88E2-E4AFE8FBB6D7}"/>
            </a:ext>
          </a:extLst>
        </xdr:cNvPr>
        <xdr:cNvSpPr txBox="1"/>
      </xdr:nvSpPr>
      <xdr:spPr>
        <a:xfrm>
          <a:off x="545465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32FDC45E-CE52-4AF5-BF28-8CB462F7815D}"/>
            </a:ext>
          </a:extLst>
        </xdr:cNvPr>
        <xdr:cNvCxnSpPr/>
      </xdr:nvCxnSpPr>
      <xdr:spPr bwMode="auto">
        <a:xfrm>
          <a:off x="5286375" y="3572824"/>
          <a:ext cx="1682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44A1AB63-C6BE-45A9-8CEB-A9796954821B}"/>
            </a:ext>
          </a:extLst>
        </xdr:cNvPr>
        <xdr:cNvSpPr txBox="1"/>
      </xdr:nvSpPr>
      <xdr:spPr>
        <a:xfrm>
          <a:off x="545465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267A0868-8EFE-401D-9418-749366ECDC5D}"/>
            </a:ext>
          </a:extLst>
        </xdr:cNvPr>
        <xdr:cNvCxnSpPr/>
      </xdr:nvCxnSpPr>
      <xdr:spPr bwMode="auto">
        <a:xfrm>
          <a:off x="5286375" y="1994961"/>
          <a:ext cx="1682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89831</xdr:rowOff>
    </xdr:from>
    <xdr:to>
      <xdr:col>29</xdr:col>
      <xdr:colOff>127000</xdr:colOff>
      <xdr:row>17</xdr:row>
      <xdr:rowOff>92051</xdr:rowOff>
    </xdr:to>
    <xdr:cxnSp macro="">
      <xdr:nvCxnSpPr>
        <xdr:cNvPr id="52" name="直線コネクタ 51">
          <a:extLst>
            <a:ext uri="{FF2B5EF4-FFF2-40B4-BE49-F238E27FC236}">
              <a16:creationId xmlns:a16="http://schemas.microsoft.com/office/drawing/2014/main" id="{515361D2-A577-4F22-A088-31C1543BAD47}"/>
            </a:ext>
          </a:extLst>
        </xdr:cNvPr>
        <xdr:cNvCxnSpPr/>
      </xdr:nvCxnSpPr>
      <xdr:spPr bwMode="auto">
        <a:xfrm>
          <a:off x="4756150" y="3052106"/>
          <a:ext cx="619125" cy="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a:extLst>
            <a:ext uri="{FF2B5EF4-FFF2-40B4-BE49-F238E27FC236}">
              <a16:creationId xmlns:a16="http://schemas.microsoft.com/office/drawing/2014/main" id="{3793EEF5-1797-4DE4-A1F0-CACF80B8C029}"/>
            </a:ext>
          </a:extLst>
        </xdr:cNvPr>
        <xdr:cNvSpPr txBox="1"/>
      </xdr:nvSpPr>
      <xdr:spPr>
        <a:xfrm>
          <a:off x="545465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6BBC97ED-B394-4747-9633-FC22AE51CA42}"/>
            </a:ext>
          </a:extLst>
        </xdr:cNvPr>
        <xdr:cNvSpPr/>
      </xdr:nvSpPr>
      <xdr:spPr bwMode="auto">
        <a:xfrm>
          <a:off x="5324475"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72898</xdr:rowOff>
    </xdr:from>
    <xdr:to>
      <xdr:col>26</xdr:col>
      <xdr:colOff>50800</xdr:colOff>
      <xdr:row>17</xdr:row>
      <xdr:rowOff>89831</xdr:rowOff>
    </xdr:to>
    <xdr:cxnSp macro="">
      <xdr:nvCxnSpPr>
        <xdr:cNvPr id="55" name="直線コネクタ 54">
          <a:extLst>
            <a:ext uri="{FF2B5EF4-FFF2-40B4-BE49-F238E27FC236}">
              <a16:creationId xmlns:a16="http://schemas.microsoft.com/office/drawing/2014/main" id="{B24C1215-FDFB-4C78-9A0F-B8AE68B6BC07}"/>
            </a:ext>
          </a:extLst>
        </xdr:cNvPr>
        <xdr:cNvCxnSpPr/>
      </xdr:nvCxnSpPr>
      <xdr:spPr bwMode="auto">
        <a:xfrm>
          <a:off x="4095750" y="3035173"/>
          <a:ext cx="660400" cy="16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BB9685E1-E1AD-4DB4-A5ED-4CE6D5EA1739}"/>
            </a:ext>
          </a:extLst>
        </xdr:cNvPr>
        <xdr:cNvSpPr/>
      </xdr:nvSpPr>
      <xdr:spPr bwMode="auto">
        <a:xfrm>
          <a:off x="470535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id="{6A4CB75C-6E84-49A5-B80A-A5EFC98DA25F}"/>
            </a:ext>
          </a:extLst>
        </xdr:cNvPr>
        <xdr:cNvSpPr txBox="1"/>
      </xdr:nvSpPr>
      <xdr:spPr>
        <a:xfrm>
          <a:off x="43942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42625</xdr:rowOff>
    </xdr:from>
    <xdr:to>
      <xdr:col>22</xdr:col>
      <xdr:colOff>114300</xdr:colOff>
      <xdr:row>17</xdr:row>
      <xdr:rowOff>72898</xdr:rowOff>
    </xdr:to>
    <xdr:cxnSp macro="">
      <xdr:nvCxnSpPr>
        <xdr:cNvPr id="58" name="直線コネクタ 57">
          <a:extLst>
            <a:ext uri="{FF2B5EF4-FFF2-40B4-BE49-F238E27FC236}">
              <a16:creationId xmlns:a16="http://schemas.microsoft.com/office/drawing/2014/main" id="{818FC717-1187-40D5-9DAB-CAA993DBF839}"/>
            </a:ext>
          </a:extLst>
        </xdr:cNvPr>
        <xdr:cNvCxnSpPr/>
      </xdr:nvCxnSpPr>
      <xdr:spPr bwMode="auto">
        <a:xfrm>
          <a:off x="3435350" y="3004900"/>
          <a:ext cx="660400" cy="3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D8C51001-87B4-49A7-BE66-8CD4EF4DD897}"/>
            </a:ext>
          </a:extLst>
        </xdr:cNvPr>
        <xdr:cNvSpPr/>
      </xdr:nvSpPr>
      <xdr:spPr bwMode="auto">
        <a:xfrm>
          <a:off x="404495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id="{D4BBE580-D99A-4A51-9CFC-45705A99C8FC}"/>
            </a:ext>
          </a:extLst>
        </xdr:cNvPr>
        <xdr:cNvSpPr txBox="1"/>
      </xdr:nvSpPr>
      <xdr:spPr>
        <a:xfrm>
          <a:off x="3733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39849</xdr:rowOff>
    </xdr:from>
    <xdr:to>
      <xdr:col>18</xdr:col>
      <xdr:colOff>177800</xdr:colOff>
      <xdr:row>17</xdr:row>
      <xdr:rowOff>42625</xdr:rowOff>
    </xdr:to>
    <xdr:cxnSp macro="">
      <xdr:nvCxnSpPr>
        <xdr:cNvPr id="61" name="直線コネクタ 60">
          <a:extLst>
            <a:ext uri="{FF2B5EF4-FFF2-40B4-BE49-F238E27FC236}">
              <a16:creationId xmlns:a16="http://schemas.microsoft.com/office/drawing/2014/main" id="{F08134AB-E63F-4E23-A189-D91FE7BFEF1B}"/>
            </a:ext>
          </a:extLst>
        </xdr:cNvPr>
        <xdr:cNvCxnSpPr/>
      </xdr:nvCxnSpPr>
      <xdr:spPr bwMode="auto">
        <a:xfrm>
          <a:off x="2765425" y="3002124"/>
          <a:ext cx="669925"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B6EACF5E-2EC2-497E-9FB1-7125B98E384E}"/>
            </a:ext>
          </a:extLst>
        </xdr:cNvPr>
        <xdr:cNvSpPr/>
      </xdr:nvSpPr>
      <xdr:spPr bwMode="auto">
        <a:xfrm>
          <a:off x="3384550" y="3113777"/>
          <a:ext cx="9207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a16="http://schemas.microsoft.com/office/drawing/2014/main" id="{76577B99-00A6-4F17-87DF-E59159DBA1CA}"/>
            </a:ext>
          </a:extLst>
        </xdr:cNvPr>
        <xdr:cNvSpPr txBox="1"/>
      </xdr:nvSpPr>
      <xdr:spPr>
        <a:xfrm>
          <a:off x="30734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11E63359-43FD-4B5C-8224-B5900A83E5D5}"/>
            </a:ext>
          </a:extLst>
        </xdr:cNvPr>
        <xdr:cNvSpPr/>
      </xdr:nvSpPr>
      <xdr:spPr bwMode="auto">
        <a:xfrm>
          <a:off x="2714625"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957E876F-DF6C-4A91-A7B3-E32FA6DD3F55}"/>
            </a:ext>
          </a:extLst>
        </xdr:cNvPr>
        <xdr:cNvSpPr txBox="1"/>
      </xdr:nvSpPr>
      <xdr:spPr>
        <a:xfrm>
          <a:off x="2403475"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32F23C4-887A-44E5-80E4-5B3C12C3841C}"/>
            </a:ext>
          </a:extLst>
        </xdr:cNvPr>
        <xdr:cNvSpPr txBox="1"/>
      </xdr:nvSpPr>
      <xdr:spPr>
        <a:xfrm>
          <a:off x="5207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1754E574-DBE9-4977-BF34-DF6C13DBA893}"/>
            </a:ext>
          </a:extLst>
        </xdr:cNvPr>
        <xdr:cNvSpPr txBox="1"/>
      </xdr:nvSpPr>
      <xdr:spPr>
        <a:xfrm>
          <a:off x="4587875"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FE109D23-E7FB-4583-A702-B21AB8611A69}"/>
            </a:ext>
          </a:extLst>
        </xdr:cNvPr>
        <xdr:cNvSpPr txBox="1"/>
      </xdr:nvSpPr>
      <xdr:spPr>
        <a:xfrm>
          <a:off x="3927475"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50CD0022-157C-4F7C-9050-3D163FEB0C71}"/>
            </a:ext>
          </a:extLst>
        </xdr:cNvPr>
        <xdr:cNvSpPr txBox="1"/>
      </xdr:nvSpPr>
      <xdr:spPr>
        <a:xfrm>
          <a:off x="325755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1DC3D698-4820-42BB-B644-9B73554564B3}"/>
            </a:ext>
          </a:extLst>
        </xdr:cNvPr>
        <xdr:cNvSpPr txBox="1"/>
      </xdr:nvSpPr>
      <xdr:spPr>
        <a:xfrm>
          <a:off x="259715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41251</xdr:rowOff>
    </xdr:from>
    <xdr:to>
      <xdr:col>29</xdr:col>
      <xdr:colOff>177800</xdr:colOff>
      <xdr:row>17</xdr:row>
      <xdr:rowOff>142851</xdr:rowOff>
    </xdr:to>
    <xdr:sp macro="" textlink="">
      <xdr:nvSpPr>
        <xdr:cNvPr id="71" name="楕円 70">
          <a:extLst>
            <a:ext uri="{FF2B5EF4-FFF2-40B4-BE49-F238E27FC236}">
              <a16:creationId xmlns:a16="http://schemas.microsoft.com/office/drawing/2014/main" id="{283B3741-E096-4FBC-8D40-8119A1B6003E}"/>
            </a:ext>
          </a:extLst>
        </xdr:cNvPr>
        <xdr:cNvSpPr/>
      </xdr:nvSpPr>
      <xdr:spPr bwMode="auto">
        <a:xfrm>
          <a:off x="5324475" y="300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57778</xdr:rowOff>
    </xdr:from>
    <xdr:ext cx="762000" cy="259045"/>
    <xdr:sp macro="" textlink="">
      <xdr:nvSpPr>
        <xdr:cNvPr id="72" name="人口1人当たり決算額の推移該当値テキスト130">
          <a:extLst>
            <a:ext uri="{FF2B5EF4-FFF2-40B4-BE49-F238E27FC236}">
              <a16:creationId xmlns:a16="http://schemas.microsoft.com/office/drawing/2014/main" id="{A32B0492-2EB4-4E55-AC61-D26D4F28DC14}"/>
            </a:ext>
          </a:extLst>
        </xdr:cNvPr>
        <xdr:cNvSpPr txBox="1"/>
      </xdr:nvSpPr>
      <xdr:spPr>
        <a:xfrm>
          <a:off x="5454650" y="284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39031</xdr:rowOff>
    </xdr:from>
    <xdr:to>
      <xdr:col>26</xdr:col>
      <xdr:colOff>101600</xdr:colOff>
      <xdr:row>17</xdr:row>
      <xdr:rowOff>140631</xdr:rowOff>
    </xdr:to>
    <xdr:sp macro="" textlink="">
      <xdr:nvSpPr>
        <xdr:cNvPr id="73" name="楕円 72">
          <a:extLst>
            <a:ext uri="{FF2B5EF4-FFF2-40B4-BE49-F238E27FC236}">
              <a16:creationId xmlns:a16="http://schemas.microsoft.com/office/drawing/2014/main" id="{D9567545-D29F-4F5A-8C08-1EE59E5977BA}"/>
            </a:ext>
          </a:extLst>
        </xdr:cNvPr>
        <xdr:cNvSpPr/>
      </xdr:nvSpPr>
      <xdr:spPr bwMode="auto">
        <a:xfrm>
          <a:off x="4705350" y="300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150808</xdr:rowOff>
    </xdr:from>
    <xdr:ext cx="736600" cy="259045"/>
    <xdr:sp macro="" textlink="">
      <xdr:nvSpPr>
        <xdr:cNvPr id="74" name="テキスト ボックス 73">
          <a:extLst>
            <a:ext uri="{FF2B5EF4-FFF2-40B4-BE49-F238E27FC236}">
              <a16:creationId xmlns:a16="http://schemas.microsoft.com/office/drawing/2014/main" id="{160448EE-894D-44BB-A317-0B8451D95CE7}"/>
            </a:ext>
          </a:extLst>
        </xdr:cNvPr>
        <xdr:cNvSpPr txBox="1"/>
      </xdr:nvSpPr>
      <xdr:spPr>
        <a:xfrm>
          <a:off x="4394200" y="277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22098</xdr:rowOff>
    </xdr:from>
    <xdr:to>
      <xdr:col>22</xdr:col>
      <xdr:colOff>165100</xdr:colOff>
      <xdr:row>17</xdr:row>
      <xdr:rowOff>123698</xdr:rowOff>
    </xdr:to>
    <xdr:sp macro="" textlink="">
      <xdr:nvSpPr>
        <xdr:cNvPr id="75" name="楕円 74">
          <a:extLst>
            <a:ext uri="{FF2B5EF4-FFF2-40B4-BE49-F238E27FC236}">
              <a16:creationId xmlns:a16="http://schemas.microsoft.com/office/drawing/2014/main" id="{B313F703-0334-4FE9-BB80-38BE8446CFFF}"/>
            </a:ext>
          </a:extLst>
        </xdr:cNvPr>
        <xdr:cNvSpPr/>
      </xdr:nvSpPr>
      <xdr:spPr bwMode="auto">
        <a:xfrm>
          <a:off x="4044950" y="298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133875</xdr:rowOff>
    </xdr:from>
    <xdr:ext cx="762000" cy="259045"/>
    <xdr:sp macro="" textlink="">
      <xdr:nvSpPr>
        <xdr:cNvPr id="76" name="テキスト ボックス 75">
          <a:extLst>
            <a:ext uri="{FF2B5EF4-FFF2-40B4-BE49-F238E27FC236}">
              <a16:creationId xmlns:a16="http://schemas.microsoft.com/office/drawing/2014/main" id="{F4933037-C2F9-425B-9C5D-4E0BA7F26AB8}"/>
            </a:ext>
          </a:extLst>
        </xdr:cNvPr>
        <xdr:cNvSpPr txBox="1"/>
      </xdr:nvSpPr>
      <xdr:spPr>
        <a:xfrm>
          <a:off x="3733800" y="275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163275</xdr:rowOff>
    </xdr:from>
    <xdr:to>
      <xdr:col>19</xdr:col>
      <xdr:colOff>38100</xdr:colOff>
      <xdr:row>17</xdr:row>
      <xdr:rowOff>93425</xdr:rowOff>
    </xdr:to>
    <xdr:sp macro="" textlink="">
      <xdr:nvSpPr>
        <xdr:cNvPr id="77" name="楕円 76">
          <a:extLst>
            <a:ext uri="{FF2B5EF4-FFF2-40B4-BE49-F238E27FC236}">
              <a16:creationId xmlns:a16="http://schemas.microsoft.com/office/drawing/2014/main" id="{590B49B0-0CA3-4906-8971-935C0AEA41FB}"/>
            </a:ext>
          </a:extLst>
        </xdr:cNvPr>
        <xdr:cNvSpPr/>
      </xdr:nvSpPr>
      <xdr:spPr bwMode="auto">
        <a:xfrm>
          <a:off x="3384550" y="2954100"/>
          <a:ext cx="9207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103602</xdr:rowOff>
    </xdr:from>
    <xdr:ext cx="762000" cy="259045"/>
    <xdr:sp macro="" textlink="">
      <xdr:nvSpPr>
        <xdr:cNvPr id="78" name="テキスト ボックス 77">
          <a:extLst>
            <a:ext uri="{FF2B5EF4-FFF2-40B4-BE49-F238E27FC236}">
              <a16:creationId xmlns:a16="http://schemas.microsoft.com/office/drawing/2014/main" id="{BD8974CE-7B9D-48A1-A169-5BE2A9C5F71A}"/>
            </a:ext>
          </a:extLst>
        </xdr:cNvPr>
        <xdr:cNvSpPr txBox="1"/>
      </xdr:nvSpPr>
      <xdr:spPr>
        <a:xfrm>
          <a:off x="3073400" y="27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160499</xdr:rowOff>
    </xdr:from>
    <xdr:to>
      <xdr:col>15</xdr:col>
      <xdr:colOff>101600</xdr:colOff>
      <xdr:row>17</xdr:row>
      <xdr:rowOff>90649</xdr:rowOff>
    </xdr:to>
    <xdr:sp macro="" textlink="">
      <xdr:nvSpPr>
        <xdr:cNvPr id="79" name="楕円 78">
          <a:extLst>
            <a:ext uri="{FF2B5EF4-FFF2-40B4-BE49-F238E27FC236}">
              <a16:creationId xmlns:a16="http://schemas.microsoft.com/office/drawing/2014/main" id="{26A365CC-273C-41A2-AE6E-E975AD6F287F}"/>
            </a:ext>
          </a:extLst>
        </xdr:cNvPr>
        <xdr:cNvSpPr/>
      </xdr:nvSpPr>
      <xdr:spPr bwMode="auto">
        <a:xfrm>
          <a:off x="2714625" y="2951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100826</xdr:rowOff>
    </xdr:from>
    <xdr:ext cx="762000" cy="259045"/>
    <xdr:sp macro="" textlink="">
      <xdr:nvSpPr>
        <xdr:cNvPr id="80" name="テキスト ボックス 79">
          <a:extLst>
            <a:ext uri="{FF2B5EF4-FFF2-40B4-BE49-F238E27FC236}">
              <a16:creationId xmlns:a16="http://schemas.microsoft.com/office/drawing/2014/main" id="{891C8700-F127-43C3-8ED7-A47FE6F26B78}"/>
            </a:ext>
          </a:extLst>
        </xdr:cNvPr>
        <xdr:cNvSpPr txBox="1"/>
      </xdr:nvSpPr>
      <xdr:spPr>
        <a:xfrm>
          <a:off x="2403475" y="27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33865CAB-1EE8-4B4E-9A8A-B9AF16F48BFB}"/>
            </a:ext>
          </a:extLst>
        </xdr:cNvPr>
        <xdr:cNvSpPr/>
      </xdr:nvSpPr>
      <xdr:spPr bwMode="auto">
        <a:xfrm>
          <a:off x="2054225" y="5080000"/>
          <a:ext cx="40322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2505096D-0C31-4B9A-8CB6-32685793260C}"/>
            </a:ext>
          </a:extLst>
        </xdr:cNvPr>
        <xdr:cNvSpPr/>
      </xdr:nvSpPr>
      <xdr:spPr bwMode="auto">
        <a:xfrm>
          <a:off x="127000" y="5080000"/>
          <a:ext cx="126682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10059236-A43A-412A-BA21-FD0FA8C60BC1}"/>
            </a:ext>
          </a:extLst>
        </xdr:cNvPr>
        <xdr:cNvSpPr/>
      </xdr:nvSpPr>
      <xdr:spPr bwMode="auto">
        <a:xfrm>
          <a:off x="438150" y="5194300"/>
          <a:ext cx="120332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D3D85369-A27E-46D7-B224-17966079C473}"/>
            </a:ext>
          </a:extLst>
        </xdr:cNvPr>
        <xdr:cNvSpPr/>
      </xdr:nvSpPr>
      <xdr:spPr bwMode="auto">
        <a:xfrm>
          <a:off x="438150" y="5461000"/>
          <a:ext cx="120332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7469706-DB36-4702-AE92-A0B9189B985B}"/>
            </a:ext>
          </a:extLst>
        </xdr:cNvPr>
        <xdr:cNvSpPr/>
      </xdr:nvSpPr>
      <xdr:spPr bwMode="auto">
        <a:xfrm>
          <a:off x="438150" y="5765800"/>
          <a:ext cx="1203325"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E83790B3-C208-4C73-AEEA-A23C7AD0BA41}"/>
            </a:ext>
          </a:extLst>
        </xdr:cNvPr>
        <xdr:cNvCxnSpPr/>
      </xdr:nvCxnSpPr>
      <xdr:spPr bwMode="auto">
        <a:xfrm flipH="1">
          <a:off x="187325"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D6AAF363-9BCA-41E3-B409-AB7F4813C367}"/>
            </a:ext>
          </a:extLst>
        </xdr:cNvPr>
        <xdr:cNvCxnSpPr/>
      </xdr:nvCxnSpPr>
      <xdr:spPr bwMode="auto">
        <a:xfrm>
          <a:off x="273050"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F0AD4080-F6A5-443D-8182-988430E2AB34}"/>
            </a:ext>
          </a:extLst>
        </xdr:cNvPr>
        <xdr:cNvCxnSpPr/>
      </xdr:nvCxnSpPr>
      <xdr:spPr bwMode="auto">
        <a:xfrm flipH="1">
          <a:off x="187325"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FFCCE0FF-82A5-40F5-8A2E-EA002AAF3F42}"/>
            </a:ext>
          </a:extLst>
        </xdr:cNvPr>
        <xdr:cNvCxnSpPr/>
      </xdr:nvCxnSpPr>
      <xdr:spPr bwMode="auto">
        <a:xfrm flipV="1">
          <a:off x="273050"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311E2B64-1332-4E6C-9FE0-2F5294DBC530}"/>
            </a:ext>
          </a:extLst>
        </xdr:cNvPr>
        <xdr:cNvCxnSpPr/>
      </xdr:nvCxnSpPr>
      <xdr:spPr bwMode="auto">
        <a:xfrm flipH="1">
          <a:off x="187325"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C75452CB-775D-4BD5-BC1D-074ACD066A17}"/>
            </a:ext>
          </a:extLst>
        </xdr:cNvPr>
        <xdr:cNvSpPr/>
      </xdr:nvSpPr>
      <xdr:spPr bwMode="auto">
        <a:xfrm>
          <a:off x="22225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36D99BA8-D453-4CDE-849F-F87A8AD2E1F7}"/>
            </a:ext>
          </a:extLst>
        </xdr:cNvPr>
        <xdr:cNvSpPr/>
      </xdr:nvSpPr>
      <xdr:spPr bwMode="auto">
        <a:xfrm>
          <a:off x="22225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EBF6665C-059B-4574-B0C5-181493B2D6EF}"/>
            </a:ext>
          </a:extLst>
        </xdr:cNvPr>
        <xdr:cNvSpPr/>
      </xdr:nvSpPr>
      <xdr:spPr bwMode="auto">
        <a:xfrm>
          <a:off x="2054225" y="5651500"/>
          <a:ext cx="403225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9F0177B3-C902-4BD5-A081-57595E74726E}"/>
            </a:ext>
          </a:extLst>
        </xdr:cNvPr>
        <xdr:cNvSpPr txBox="1"/>
      </xdr:nvSpPr>
      <xdr:spPr>
        <a:xfrm>
          <a:off x="16002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86B75CCA-8530-463A-8923-244DAB4284B0}"/>
            </a:ext>
          </a:extLst>
        </xdr:cNvPr>
        <xdr:cNvCxnSpPr/>
      </xdr:nvCxnSpPr>
      <xdr:spPr bwMode="auto">
        <a:xfrm>
          <a:off x="2054225" y="7937500"/>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6874A21B-9F1B-4A96-A7A8-6C176AEF31FA}"/>
            </a:ext>
          </a:extLst>
        </xdr:cNvPr>
        <xdr:cNvCxnSpPr/>
      </xdr:nvCxnSpPr>
      <xdr:spPr bwMode="auto">
        <a:xfrm>
          <a:off x="2054225" y="7610928"/>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9E4A9D31-A645-4057-A6A9-C1E25E973D69}"/>
            </a:ext>
          </a:extLst>
        </xdr:cNvPr>
        <xdr:cNvCxnSpPr/>
      </xdr:nvCxnSpPr>
      <xdr:spPr bwMode="auto">
        <a:xfrm>
          <a:off x="2054225" y="7284357"/>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2D16918E-0901-4011-A029-7D90A7436334}"/>
            </a:ext>
          </a:extLst>
        </xdr:cNvPr>
        <xdr:cNvSpPr txBox="1"/>
      </xdr:nvSpPr>
      <xdr:spPr>
        <a:xfrm>
          <a:off x="1317625"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94A2E4AC-9B5B-4786-8186-470186A96F66}"/>
            </a:ext>
          </a:extLst>
        </xdr:cNvPr>
        <xdr:cNvCxnSpPr/>
      </xdr:nvCxnSpPr>
      <xdr:spPr bwMode="auto">
        <a:xfrm>
          <a:off x="2054225" y="6957785"/>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DD1B93FD-BE2B-44D9-923E-F1043774A635}"/>
            </a:ext>
          </a:extLst>
        </xdr:cNvPr>
        <xdr:cNvSpPr txBox="1"/>
      </xdr:nvSpPr>
      <xdr:spPr>
        <a:xfrm>
          <a:off x="1317625"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B8C76B15-5722-40BD-BCDA-7A0F130C49C6}"/>
            </a:ext>
          </a:extLst>
        </xdr:cNvPr>
        <xdr:cNvCxnSpPr/>
      </xdr:nvCxnSpPr>
      <xdr:spPr bwMode="auto">
        <a:xfrm>
          <a:off x="2054225" y="6631215"/>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809FA907-F6EB-44F3-B705-62E435FF7060}"/>
            </a:ext>
          </a:extLst>
        </xdr:cNvPr>
        <xdr:cNvSpPr txBox="1"/>
      </xdr:nvSpPr>
      <xdr:spPr>
        <a:xfrm>
          <a:off x="1317625"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469F4164-7D89-4E87-8F79-2884C9AEA66F}"/>
            </a:ext>
          </a:extLst>
        </xdr:cNvPr>
        <xdr:cNvCxnSpPr/>
      </xdr:nvCxnSpPr>
      <xdr:spPr bwMode="auto">
        <a:xfrm>
          <a:off x="2054225" y="6304643"/>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A34E0C1D-1FBB-4412-AC7F-86E5DBFBD58F}"/>
            </a:ext>
          </a:extLst>
        </xdr:cNvPr>
        <xdr:cNvSpPr txBox="1"/>
      </xdr:nvSpPr>
      <xdr:spPr>
        <a:xfrm>
          <a:off x="1317625"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FD752932-ED54-40DE-8862-D5A824A455DB}"/>
            </a:ext>
          </a:extLst>
        </xdr:cNvPr>
        <xdr:cNvCxnSpPr/>
      </xdr:nvCxnSpPr>
      <xdr:spPr bwMode="auto">
        <a:xfrm>
          <a:off x="2054225" y="5978072"/>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D8E3EB48-19B3-49CB-A9D9-3195661E31AF}"/>
            </a:ext>
          </a:extLst>
        </xdr:cNvPr>
        <xdr:cNvSpPr txBox="1"/>
      </xdr:nvSpPr>
      <xdr:spPr>
        <a:xfrm>
          <a:off x="1317625"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427706EE-ACD3-4181-B6B2-29000ADF0DC6}"/>
            </a:ext>
          </a:extLst>
        </xdr:cNvPr>
        <xdr:cNvCxnSpPr/>
      </xdr:nvCxnSpPr>
      <xdr:spPr bwMode="auto">
        <a:xfrm>
          <a:off x="2054225" y="5651500"/>
          <a:ext cx="40322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483B1455-D926-48F3-A661-F07C8C6C12FE}"/>
            </a:ext>
          </a:extLst>
        </xdr:cNvPr>
        <xdr:cNvSpPr txBox="1"/>
      </xdr:nvSpPr>
      <xdr:spPr>
        <a:xfrm>
          <a:off x="1317625"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44E7CDB6-0AE9-4BE9-AC25-25DCDEBD6F32}"/>
            </a:ext>
          </a:extLst>
        </xdr:cNvPr>
        <xdr:cNvSpPr/>
      </xdr:nvSpPr>
      <xdr:spPr bwMode="auto">
        <a:xfrm>
          <a:off x="2054225" y="5651500"/>
          <a:ext cx="403225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E0334150-6BB5-4F4B-A18E-77D180E621F5}"/>
            </a:ext>
          </a:extLst>
        </xdr:cNvPr>
        <xdr:cNvCxnSpPr/>
      </xdr:nvCxnSpPr>
      <xdr:spPr bwMode="auto">
        <a:xfrm flipV="1">
          <a:off x="5375275"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84441A68-E889-4EE7-809D-17CFA161CEBD}"/>
            </a:ext>
          </a:extLst>
        </xdr:cNvPr>
        <xdr:cNvSpPr txBox="1"/>
      </xdr:nvSpPr>
      <xdr:spPr>
        <a:xfrm>
          <a:off x="545465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7FBB1915-A845-497C-B05A-E69CD4CC371E}"/>
            </a:ext>
          </a:extLst>
        </xdr:cNvPr>
        <xdr:cNvCxnSpPr/>
      </xdr:nvCxnSpPr>
      <xdr:spPr bwMode="auto">
        <a:xfrm>
          <a:off x="5286375" y="7454958"/>
          <a:ext cx="1682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CF31EEB9-1490-44E7-95C7-FA0B72167145}"/>
            </a:ext>
          </a:extLst>
        </xdr:cNvPr>
        <xdr:cNvSpPr txBox="1"/>
      </xdr:nvSpPr>
      <xdr:spPr>
        <a:xfrm>
          <a:off x="545465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5BB74929-28F9-4CDE-AEFA-A7630E53D6F0}"/>
            </a:ext>
          </a:extLst>
        </xdr:cNvPr>
        <xdr:cNvCxnSpPr/>
      </xdr:nvCxnSpPr>
      <xdr:spPr bwMode="auto">
        <a:xfrm>
          <a:off x="5286375" y="6010467"/>
          <a:ext cx="1682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291331</xdr:rowOff>
    </xdr:from>
    <xdr:to>
      <xdr:col>29</xdr:col>
      <xdr:colOff>127000</xdr:colOff>
      <xdr:row>34</xdr:row>
      <xdr:rowOff>315072</xdr:rowOff>
    </xdr:to>
    <xdr:cxnSp macro="">
      <xdr:nvCxnSpPr>
        <xdr:cNvPr id="115" name="直線コネクタ 114">
          <a:extLst>
            <a:ext uri="{FF2B5EF4-FFF2-40B4-BE49-F238E27FC236}">
              <a16:creationId xmlns:a16="http://schemas.microsoft.com/office/drawing/2014/main" id="{A2D5EA93-9BF9-4C6A-9581-AFC0A1DF29A9}"/>
            </a:ext>
          </a:extLst>
        </xdr:cNvPr>
        <xdr:cNvCxnSpPr/>
      </xdr:nvCxnSpPr>
      <xdr:spPr bwMode="auto">
        <a:xfrm flipV="1">
          <a:off x="4756150" y="6558781"/>
          <a:ext cx="619125" cy="2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a:extLst>
            <a:ext uri="{FF2B5EF4-FFF2-40B4-BE49-F238E27FC236}">
              <a16:creationId xmlns:a16="http://schemas.microsoft.com/office/drawing/2014/main" id="{81C704F4-2035-4FA0-84B9-505E561A6A04}"/>
            </a:ext>
          </a:extLst>
        </xdr:cNvPr>
        <xdr:cNvSpPr txBox="1"/>
      </xdr:nvSpPr>
      <xdr:spPr>
        <a:xfrm>
          <a:off x="545465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FFB2D296-1478-4384-9ABE-27C00008953F}"/>
            </a:ext>
          </a:extLst>
        </xdr:cNvPr>
        <xdr:cNvSpPr/>
      </xdr:nvSpPr>
      <xdr:spPr bwMode="auto">
        <a:xfrm>
          <a:off x="5324475"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315072</xdr:rowOff>
    </xdr:from>
    <xdr:to>
      <xdr:col>26</xdr:col>
      <xdr:colOff>50800</xdr:colOff>
      <xdr:row>35</xdr:row>
      <xdr:rowOff>74063</xdr:rowOff>
    </xdr:to>
    <xdr:cxnSp macro="">
      <xdr:nvCxnSpPr>
        <xdr:cNvPr id="118" name="直線コネクタ 117">
          <a:extLst>
            <a:ext uri="{FF2B5EF4-FFF2-40B4-BE49-F238E27FC236}">
              <a16:creationId xmlns:a16="http://schemas.microsoft.com/office/drawing/2014/main" id="{C34ABDFB-B7B0-44B9-ADAB-D70BCFF0A450}"/>
            </a:ext>
          </a:extLst>
        </xdr:cNvPr>
        <xdr:cNvCxnSpPr/>
      </xdr:nvCxnSpPr>
      <xdr:spPr bwMode="auto">
        <a:xfrm flipV="1">
          <a:off x="4095750" y="6582522"/>
          <a:ext cx="660400" cy="101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8361657A-6BA8-47CC-981C-6E83E7A48D63}"/>
            </a:ext>
          </a:extLst>
        </xdr:cNvPr>
        <xdr:cNvSpPr/>
      </xdr:nvSpPr>
      <xdr:spPr bwMode="auto">
        <a:xfrm>
          <a:off x="470535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a:extLst>
            <a:ext uri="{FF2B5EF4-FFF2-40B4-BE49-F238E27FC236}">
              <a16:creationId xmlns:a16="http://schemas.microsoft.com/office/drawing/2014/main" id="{31482784-81E0-4579-A9E1-4D4B92C8B5A4}"/>
            </a:ext>
          </a:extLst>
        </xdr:cNvPr>
        <xdr:cNvSpPr txBox="1"/>
      </xdr:nvSpPr>
      <xdr:spPr>
        <a:xfrm>
          <a:off x="43942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74063</xdr:rowOff>
    </xdr:from>
    <xdr:to>
      <xdr:col>22</xdr:col>
      <xdr:colOff>114300</xdr:colOff>
      <xdr:row>35</xdr:row>
      <xdr:rowOff>121579</xdr:rowOff>
    </xdr:to>
    <xdr:cxnSp macro="">
      <xdr:nvCxnSpPr>
        <xdr:cNvPr id="121" name="直線コネクタ 120">
          <a:extLst>
            <a:ext uri="{FF2B5EF4-FFF2-40B4-BE49-F238E27FC236}">
              <a16:creationId xmlns:a16="http://schemas.microsoft.com/office/drawing/2014/main" id="{A963F6AD-C4F4-4B98-90FE-BC6E2E5E0705}"/>
            </a:ext>
          </a:extLst>
        </xdr:cNvPr>
        <xdr:cNvCxnSpPr/>
      </xdr:nvCxnSpPr>
      <xdr:spPr bwMode="auto">
        <a:xfrm flipV="1">
          <a:off x="3435350" y="6684413"/>
          <a:ext cx="660400" cy="47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BA3E8717-641F-474A-9821-0BFE57273F16}"/>
            </a:ext>
          </a:extLst>
        </xdr:cNvPr>
        <xdr:cNvSpPr/>
      </xdr:nvSpPr>
      <xdr:spPr bwMode="auto">
        <a:xfrm>
          <a:off x="404495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id="{F3BC30FA-8BBA-4DA3-9CB7-026C4E5AD407}"/>
            </a:ext>
          </a:extLst>
        </xdr:cNvPr>
        <xdr:cNvSpPr txBox="1"/>
      </xdr:nvSpPr>
      <xdr:spPr>
        <a:xfrm>
          <a:off x="3733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121579</xdr:rowOff>
    </xdr:from>
    <xdr:to>
      <xdr:col>18</xdr:col>
      <xdr:colOff>177800</xdr:colOff>
      <xdr:row>35</xdr:row>
      <xdr:rowOff>190877</xdr:rowOff>
    </xdr:to>
    <xdr:cxnSp macro="">
      <xdr:nvCxnSpPr>
        <xdr:cNvPr id="124" name="直線コネクタ 123">
          <a:extLst>
            <a:ext uri="{FF2B5EF4-FFF2-40B4-BE49-F238E27FC236}">
              <a16:creationId xmlns:a16="http://schemas.microsoft.com/office/drawing/2014/main" id="{A0812AEE-0F5E-4FFD-BA84-D698F5E3D83C}"/>
            </a:ext>
          </a:extLst>
        </xdr:cNvPr>
        <xdr:cNvCxnSpPr/>
      </xdr:nvCxnSpPr>
      <xdr:spPr bwMode="auto">
        <a:xfrm flipV="1">
          <a:off x="2765425" y="6731929"/>
          <a:ext cx="669925" cy="69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A50F6F90-B2C8-4C5C-B365-8F25217CB62E}"/>
            </a:ext>
          </a:extLst>
        </xdr:cNvPr>
        <xdr:cNvSpPr/>
      </xdr:nvSpPr>
      <xdr:spPr bwMode="auto">
        <a:xfrm>
          <a:off x="3384550" y="6846962"/>
          <a:ext cx="9207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a16="http://schemas.microsoft.com/office/drawing/2014/main" id="{11EE5D3E-6845-4644-A60D-C18278E6027C}"/>
            </a:ext>
          </a:extLst>
        </xdr:cNvPr>
        <xdr:cNvSpPr txBox="1"/>
      </xdr:nvSpPr>
      <xdr:spPr>
        <a:xfrm>
          <a:off x="30734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967ED177-ED13-4E78-B753-43FDD29001AA}"/>
            </a:ext>
          </a:extLst>
        </xdr:cNvPr>
        <xdr:cNvSpPr/>
      </xdr:nvSpPr>
      <xdr:spPr bwMode="auto">
        <a:xfrm>
          <a:off x="2714625"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a16="http://schemas.microsoft.com/office/drawing/2014/main" id="{C9AE2620-76BE-42D1-A00E-6ACD6DF57DC6}"/>
            </a:ext>
          </a:extLst>
        </xdr:cNvPr>
        <xdr:cNvSpPr txBox="1"/>
      </xdr:nvSpPr>
      <xdr:spPr>
        <a:xfrm>
          <a:off x="2403475"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AA15CCB0-59AE-4627-839D-55095FE9FC5D}"/>
            </a:ext>
          </a:extLst>
        </xdr:cNvPr>
        <xdr:cNvSpPr txBox="1"/>
      </xdr:nvSpPr>
      <xdr:spPr>
        <a:xfrm>
          <a:off x="5207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FF649401-C4B0-4B60-8A48-1C614A24B133}"/>
            </a:ext>
          </a:extLst>
        </xdr:cNvPr>
        <xdr:cNvSpPr txBox="1"/>
      </xdr:nvSpPr>
      <xdr:spPr>
        <a:xfrm>
          <a:off x="4587875"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F610B31-E52D-4038-81C9-F1D5324F848E}"/>
            </a:ext>
          </a:extLst>
        </xdr:cNvPr>
        <xdr:cNvSpPr txBox="1"/>
      </xdr:nvSpPr>
      <xdr:spPr>
        <a:xfrm>
          <a:off x="3927475"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4C1C2979-6266-4952-BC5F-CF37FEF63DB3}"/>
            </a:ext>
          </a:extLst>
        </xdr:cNvPr>
        <xdr:cNvSpPr txBox="1"/>
      </xdr:nvSpPr>
      <xdr:spPr>
        <a:xfrm>
          <a:off x="325755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A7350EAA-3D6A-4CD3-A524-795CD493A08C}"/>
            </a:ext>
          </a:extLst>
        </xdr:cNvPr>
        <xdr:cNvSpPr txBox="1"/>
      </xdr:nvSpPr>
      <xdr:spPr>
        <a:xfrm>
          <a:off x="259715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240531</xdr:rowOff>
    </xdr:from>
    <xdr:to>
      <xdr:col>29</xdr:col>
      <xdr:colOff>177800</xdr:colOff>
      <xdr:row>34</xdr:row>
      <xdr:rowOff>342131</xdr:rowOff>
    </xdr:to>
    <xdr:sp macro="" textlink="">
      <xdr:nvSpPr>
        <xdr:cNvPr id="134" name="楕円 133">
          <a:extLst>
            <a:ext uri="{FF2B5EF4-FFF2-40B4-BE49-F238E27FC236}">
              <a16:creationId xmlns:a16="http://schemas.microsoft.com/office/drawing/2014/main" id="{834D3EF1-5518-4101-8333-1C19C341BEF4}"/>
            </a:ext>
          </a:extLst>
        </xdr:cNvPr>
        <xdr:cNvSpPr/>
      </xdr:nvSpPr>
      <xdr:spPr bwMode="auto">
        <a:xfrm>
          <a:off x="5324475" y="6507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85608</xdr:rowOff>
    </xdr:from>
    <xdr:ext cx="762000" cy="259045"/>
    <xdr:sp macro="" textlink="">
      <xdr:nvSpPr>
        <xdr:cNvPr id="135" name="人口1人当たり決算額の推移該当値テキスト445">
          <a:extLst>
            <a:ext uri="{FF2B5EF4-FFF2-40B4-BE49-F238E27FC236}">
              <a16:creationId xmlns:a16="http://schemas.microsoft.com/office/drawing/2014/main" id="{2E6274A2-A74D-4C81-86EC-BA30457AE8B4}"/>
            </a:ext>
          </a:extLst>
        </xdr:cNvPr>
        <xdr:cNvSpPr txBox="1"/>
      </xdr:nvSpPr>
      <xdr:spPr>
        <a:xfrm>
          <a:off x="5454650" y="63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264272</xdr:rowOff>
    </xdr:from>
    <xdr:to>
      <xdr:col>26</xdr:col>
      <xdr:colOff>101600</xdr:colOff>
      <xdr:row>35</xdr:row>
      <xdr:rowOff>22972</xdr:rowOff>
    </xdr:to>
    <xdr:sp macro="" textlink="">
      <xdr:nvSpPr>
        <xdr:cNvPr id="136" name="楕円 135">
          <a:extLst>
            <a:ext uri="{FF2B5EF4-FFF2-40B4-BE49-F238E27FC236}">
              <a16:creationId xmlns:a16="http://schemas.microsoft.com/office/drawing/2014/main" id="{D3126800-D41B-4C16-BB27-B3285264FDC0}"/>
            </a:ext>
          </a:extLst>
        </xdr:cNvPr>
        <xdr:cNvSpPr/>
      </xdr:nvSpPr>
      <xdr:spPr bwMode="auto">
        <a:xfrm>
          <a:off x="4705350" y="653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33150</xdr:rowOff>
    </xdr:from>
    <xdr:ext cx="736600" cy="259045"/>
    <xdr:sp macro="" textlink="">
      <xdr:nvSpPr>
        <xdr:cNvPr id="137" name="テキスト ボックス 136">
          <a:extLst>
            <a:ext uri="{FF2B5EF4-FFF2-40B4-BE49-F238E27FC236}">
              <a16:creationId xmlns:a16="http://schemas.microsoft.com/office/drawing/2014/main" id="{A9D47672-3B96-421D-80C5-8FDA77380F8E}"/>
            </a:ext>
          </a:extLst>
        </xdr:cNvPr>
        <xdr:cNvSpPr txBox="1"/>
      </xdr:nvSpPr>
      <xdr:spPr>
        <a:xfrm>
          <a:off x="4394200" y="6300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23263</xdr:rowOff>
    </xdr:from>
    <xdr:to>
      <xdr:col>22</xdr:col>
      <xdr:colOff>165100</xdr:colOff>
      <xdr:row>35</xdr:row>
      <xdr:rowOff>124863</xdr:rowOff>
    </xdr:to>
    <xdr:sp macro="" textlink="">
      <xdr:nvSpPr>
        <xdr:cNvPr id="138" name="楕円 137">
          <a:extLst>
            <a:ext uri="{FF2B5EF4-FFF2-40B4-BE49-F238E27FC236}">
              <a16:creationId xmlns:a16="http://schemas.microsoft.com/office/drawing/2014/main" id="{E45F9DAA-218E-4008-B6FF-B4CC1BA1567E}"/>
            </a:ext>
          </a:extLst>
        </xdr:cNvPr>
        <xdr:cNvSpPr/>
      </xdr:nvSpPr>
      <xdr:spPr bwMode="auto">
        <a:xfrm>
          <a:off x="4044950" y="663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135040</xdr:rowOff>
    </xdr:from>
    <xdr:ext cx="762000" cy="259045"/>
    <xdr:sp macro="" textlink="">
      <xdr:nvSpPr>
        <xdr:cNvPr id="139" name="テキスト ボックス 138">
          <a:extLst>
            <a:ext uri="{FF2B5EF4-FFF2-40B4-BE49-F238E27FC236}">
              <a16:creationId xmlns:a16="http://schemas.microsoft.com/office/drawing/2014/main" id="{85D7D0C9-9C83-4E5D-8FB5-F208B1C4B1D3}"/>
            </a:ext>
          </a:extLst>
        </xdr:cNvPr>
        <xdr:cNvSpPr txBox="1"/>
      </xdr:nvSpPr>
      <xdr:spPr>
        <a:xfrm>
          <a:off x="3733800" y="640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70779</xdr:rowOff>
    </xdr:from>
    <xdr:to>
      <xdr:col>19</xdr:col>
      <xdr:colOff>38100</xdr:colOff>
      <xdr:row>35</xdr:row>
      <xdr:rowOff>172379</xdr:rowOff>
    </xdr:to>
    <xdr:sp macro="" textlink="">
      <xdr:nvSpPr>
        <xdr:cNvPr id="140" name="楕円 139">
          <a:extLst>
            <a:ext uri="{FF2B5EF4-FFF2-40B4-BE49-F238E27FC236}">
              <a16:creationId xmlns:a16="http://schemas.microsoft.com/office/drawing/2014/main" id="{80DC6FAF-6D8C-4ACC-874E-C18BD65EEC27}"/>
            </a:ext>
          </a:extLst>
        </xdr:cNvPr>
        <xdr:cNvSpPr/>
      </xdr:nvSpPr>
      <xdr:spPr bwMode="auto">
        <a:xfrm>
          <a:off x="3384550" y="6681129"/>
          <a:ext cx="9207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182556</xdr:rowOff>
    </xdr:from>
    <xdr:ext cx="762000" cy="259045"/>
    <xdr:sp macro="" textlink="">
      <xdr:nvSpPr>
        <xdr:cNvPr id="141" name="テキスト ボックス 140">
          <a:extLst>
            <a:ext uri="{FF2B5EF4-FFF2-40B4-BE49-F238E27FC236}">
              <a16:creationId xmlns:a16="http://schemas.microsoft.com/office/drawing/2014/main" id="{4DA2F519-E910-4109-836D-E20CDBABE3DC}"/>
            </a:ext>
          </a:extLst>
        </xdr:cNvPr>
        <xdr:cNvSpPr txBox="1"/>
      </xdr:nvSpPr>
      <xdr:spPr>
        <a:xfrm>
          <a:off x="3073400" y="645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140077</xdr:rowOff>
    </xdr:from>
    <xdr:to>
      <xdr:col>15</xdr:col>
      <xdr:colOff>101600</xdr:colOff>
      <xdr:row>35</xdr:row>
      <xdr:rowOff>241677</xdr:rowOff>
    </xdr:to>
    <xdr:sp macro="" textlink="">
      <xdr:nvSpPr>
        <xdr:cNvPr id="142" name="楕円 141">
          <a:extLst>
            <a:ext uri="{FF2B5EF4-FFF2-40B4-BE49-F238E27FC236}">
              <a16:creationId xmlns:a16="http://schemas.microsoft.com/office/drawing/2014/main" id="{0A9D3320-A5E3-4965-8585-C3E29FD0DFD7}"/>
            </a:ext>
          </a:extLst>
        </xdr:cNvPr>
        <xdr:cNvSpPr/>
      </xdr:nvSpPr>
      <xdr:spPr bwMode="auto">
        <a:xfrm>
          <a:off x="2714625" y="6750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251854</xdr:rowOff>
    </xdr:from>
    <xdr:ext cx="762000" cy="259045"/>
    <xdr:sp macro="" textlink="">
      <xdr:nvSpPr>
        <xdr:cNvPr id="143" name="テキスト ボックス 142">
          <a:extLst>
            <a:ext uri="{FF2B5EF4-FFF2-40B4-BE49-F238E27FC236}">
              <a16:creationId xmlns:a16="http://schemas.microsoft.com/office/drawing/2014/main" id="{AA3333E7-81E2-4F98-B49A-5607298F7738}"/>
            </a:ext>
          </a:extLst>
        </xdr:cNvPr>
        <xdr:cNvSpPr txBox="1"/>
      </xdr:nvSpPr>
      <xdr:spPr>
        <a:xfrm>
          <a:off x="2403475" y="651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6FA3DB-9184-42E7-B94F-C9322C1D2610}"/>
            </a:ext>
          </a:extLst>
        </xdr:cNvPr>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220CAB7-3BDD-4BE3-8B62-BC761A673A71}"/>
            </a:ext>
          </a:extLst>
        </xdr:cNvPr>
        <xdr:cNvSpPr/>
      </xdr:nvSpPr>
      <xdr:spPr>
        <a:xfrm>
          <a:off x="18097500" y="190500"/>
          <a:ext cx="3733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2E26348-DB5A-4D2C-AF24-477058BE9C8F}"/>
            </a:ext>
          </a:extLst>
        </xdr:cNvPr>
        <xdr:cNvSpPr/>
      </xdr:nvSpPr>
      <xdr:spPr>
        <a:xfrm>
          <a:off x="18116550" y="215900"/>
          <a:ext cx="3689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9D6880EA-7F96-4C78-9C70-289134A8348C}"/>
            </a:ext>
          </a:extLst>
        </xdr:cNvPr>
        <xdr:cNvSpPr/>
      </xdr:nvSpPr>
      <xdr:spPr>
        <a:xfrm>
          <a:off x="18141950" y="241300"/>
          <a:ext cx="3632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E7914C4-9B33-4DF8-AE91-B4B9804B0CFE}"/>
            </a:ext>
          </a:extLst>
        </xdr:cNvPr>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C98C098-291C-4A3E-8C6D-3E8C9FEA979D}"/>
            </a:ext>
          </a:extLst>
        </xdr:cNvPr>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DDE6A71-CDDA-4077-AC6E-F4363D89A5CE}"/>
            </a:ext>
          </a:extLst>
        </xdr:cNvPr>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9602E40-CFFE-4357-8FA1-7A94A99E92D6}"/>
            </a:ext>
          </a:extLst>
        </xdr:cNvPr>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953D4D9-A9CE-48B3-805C-24C6CBE1BC92}"/>
            </a:ext>
          </a:extLst>
        </xdr:cNvPr>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4FC9504-1949-4784-872D-992EC6F6C1CD}"/>
            </a:ext>
          </a:extLst>
        </xdr:cNvPr>
        <xdr:cNvSpPr/>
      </xdr:nvSpPr>
      <xdr:spPr>
        <a:xfrm>
          <a:off x="2117725" y="920750"/>
          <a:ext cx="13462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38,324
37,578
15.33
13,725,407
12,726,206
889,337
8,430,168
14,199,795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09BC4AE-5F94-49D0-86D4-0CDDB26F4EE2}"/>
            </a:ext>
          </a:extLst>
        </xdr:cNvPr>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F0D4EED-B246-4D6F-A84A-9683B7346484}"/>
            </a:ext>
          </a:extLst>
        </xdr:cNvPr>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6DBE7F-906A-4F1A-8847-ECAEE9DD8D11}"/>
            </a:ext>
          </a:extLst>
        </xdr:cNvPr>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D9C06F1-86DD-462A-89F7-1F85E6DADE6A}"/>
            </a:ext>
          </a:extLst>
        </xdr:cNvPr>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D559E39-1815-4E9D-913A-D1C66E40F43D}"/>
            </a:ext>
          </a:extLst>
        </xdr:cNvPr>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4EB9B29-EA7E-4D09-9EBA-B562F00BA9E5}"/>
            </a:ext>
          </a:extLst>
        </xdr:cNvPr>
        <xdr:cNvSpPr/>
      </xdr:nvSpPr>
      <xdr:spPr>
        <a:xfrm>
          <a:off x="6823075" y="1714500"/>
          <a:ext cx="3619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36A3F7F-6636-4642-93AC-82FFC5B7A0DC}"/>
            </a:ext>
          </a:extLst>
        </xdr:cNvPr>
        <xdr:cNvSpPr/>
      </xdr:nvSpPr>
      <xdr:spPr>
        <a:xfrm>
          <a:off x="10521950" y="889000"/>
          <a:ext cx="14478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4AB767BB-EB33-4246-B898-9472C2C88837}"/>
            </a:ext>
          </a:extLst>
        </xdr:cNvPr>
        <xdr:cNvSpPr/>
      </xdr:nvSpPr>
      <xdr:spPr>
        <a:xfrm>
          <a:off x="10772775" y="952500"/>
          <a:ext cx="13843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0E01D68-512D-436C-858D-F8D17976E934}"/>
            </a:ext>
          </a:extLst>
        </xdr:cNvPr>
        <xdr:cNvSpPr/>
      </xdr:nvSpPr>
      <xdr:spPr>
        <a:xfrm>
          <a:off x="10772775" y="1219200"/>
          <a:ext cx="13843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767EC9-D654-44DE-A670-4E8DF4023DC8}"/>
            </a:ext>
          </a:extLst>
        </xdr:cNvPr>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CBFB559-6DD9-438F-BB73-6844574DE983}"/>
            </a:ext>
          </a:extLst>
        </xdr:cNvPr>
        <xdr:cNvCxnSpPr/>
      </xdr:nvCxnSpPr>
      <xdr:spPr>
        <a:xfrm flipH="1">
          <a:off x="10604500" y="10668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E7D2E89-B4AA-4378-9796-0ACABB1188DF}"/>
            </a:ext>
          </a:extLst>
        </xdr:cNvPr>
        <xdr:cNvSpPr/>
      </xdr:nvSpPr>
      <xdr:spPr>
        <a:xfrm>
          <a:off x="10658475" y="1016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29672EB-4444-4731-BA63-324275CF594C}"/>
            </a:ext>
          </a:extLst>
        </xdr:cNvPr>
        <xdr:cNvSpPr/>
      </xdr:nvSpPr>
      <xdr:spPr>
        <a:xfrm>
          <a:off x="10658475" y="1282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90C9A52-D96D-44EE-97BC-62E1ED959872}"/>
            </a:ext>
          </a:extLst>
        </xdr:cNvPr>
        <xdr:cNvCxnSpPr/>
      </xdr:nvCxnSpPr>
      <xdr:spPr>
        <a:xfrm>
          <a:off x="1069530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186D18E-FBDA-4B5A-A829-3C724455E71B}"/>
            </a:ext>
          </a:extLst>
        </xdr:cNvPr>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11AB0E5-4D5A-4370-92C1-D9B255CC75EE}"/>
            </a:ext>
          </a:extLst>
        </xdr:cNvPr>
        <xdr:cNvCxnSpPr/>
      </xdr:nvCxnSpPr>
      <xdr:spPr>
        <a:xfrm flipV="1">
          <a:off x="1069530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8883C0F-E696-46B8-AF31-D16CC3DF7489}"/>
            </a:ext>
          </a:extLst>
        </xdr:cNvPr>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5CCB42B-BE88-4482-A01F-5F66A73F1929}"/>
            </a:ext>
          </a:extLst>
        </xdr:cNvPr>
        <xdr:cNvSpPr txBox="1"/>
      </xdr:nvSpPr>
      <xdr:spPr>
        <a:xfrm>
          <a:off x="669925"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62959F7-BE19-4915-8A62-605BE72DB282}"/>
            </a:ext>
          </a:extLst>
        </xdr:cNvPr>
        <xdr:cNvSpPr txBox="1"/>
      </xdr:nvSpPr>
      <xdr:spPr>
        <a:xfrm>
          <a:off x="669925"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7B8BB65B-D391-4C8D-A514-C55A602530B7}"/>
            </a:ext>
          </a:extLst>
        </xdr:cNvPr>
        <xdr:cNvSpPr txBox="1"/>
      </xdr:nvSpPr>
      <xdr:spPr>
        <a:xfrm>
          <a:off x="669925"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CB34B69-0459-4778-9B5E-E1DB18F173AC}"/>
            </a:ext>
          </a:extLst>
        </xdr:cNvPr>
        <xdr:cNvSpPr/>
      </xdr:nvSpPr>
      <xdr:spPr>
        <a:xfrm>
          <a:off x="7239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55EB1A1-3624-46B1-84BF-7923763C4533}"/>
            </a:ext>
          </a:extLst>
        </xdr:cNvPr>
        <xdr:cNvSpPr/>
      </xdr:nvSpPr>
      <xdr:spPr>
        <a:xfrm>
          <a:off x="8509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59E59ED3-92F0-4237-AF9A-D0BDE5B87D54}"/>
            </a:ext>
          </a:extLst>
        </xdr:cNvPr>
        <xdr:cNvSpPr/>
      </xdr:nvSpPr>
      <xdr:spPr>
        <a:xfrm>
          <a:off x="8509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F337942-6F90-4B85-9CFF-E8B38F0EDF9C}"/>
            </a:ext>
          </a:extLst>
        </xdr:cNvPr>
        <xdr:cNvSpPr/>
      </xdr:nvSpPr>
      <xdr:spPr>
        <a:xfrm>
          <a:off x="180975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B7A3A2B-4C0E-41D9-9E6C-56E7CA20C206}"/>
            </a:ext>
          </a:extLst>
        </xdr:cNvPr>
        <xdr:cNvSpPr/>
      </xdr:nvSpPr>
      <xdr:spPr>
        <a:xfrm>
          <a:off x="180975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016C078-0EB3-4C96-883C-1402F363EBED}"/>
            </a:ext>
          </a:extLst>
        </xdr:cNvPr>
        <xdr:cNvSpPr/>
      </xdr:nvSpPr>
      <xdr:spPr>
        <a:xfrm>
          <a:off x="28956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B55EB0E-6815-4EB1-84AB-A02BB4DF5467}"/>
            </a:ext>
          </a:extLst>
        </xdr:cNvPr>
        <xdr:cNvSpPr/>
      </xdr:nvSpPr>
      <xdr:spPr>
        <a:xfrm>
          <a:off x="28956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0993230-D040-4B54-A929-83859DC925DB}"/>
            </a:ext>
          </a:extLst>
        </xdr:cNvPr>
        <xdr:cNvSpPr/>
      </xdr:nvSpPr>
      <xdr:spPr>
        <a:xfrm>
          <a:off x="723900" y="4826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049EB09-4AB1-442F-8548-1C9C82412551}"/>
            </a:ext>
          </a:extLst>
        </xdr:cNvPr>
        <xdr:cNvSpPr txBox="1"/>
      </xdr:nvSpPr>
      <xdr:spPr>
        <a:xfrm>
          <a:off x="6953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774EB9B-480D-451F-8329-2143CF7171AC}"/>
            </a:ext>
          </a:extLst>
        </xdr:cNvPr>
        <xdr:cNvCxnSpPr/>
      </xdr:nvCxnSpPr>
      <xdr:spPr>
        <a:xfrm>
          <a:off x="723900" y="7112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BC8315CC-EB9B-4CF4-8853-30F514BA08FA}"/>
            </a:ext>
          </a:extLst>
        </xdr:cNvPr>
        <xdr:cNvSpPr txBox="1"/>
      </xdr:nvSpPr>
      <xdr:spPr>
        <a:xfrm>
          <a:off x="49416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687E4AE6-2F64-459C-9BDE-B40C45F3C52A}"/>
            </a:ext>
          </a:extLst>
        </xdr:cNvPr>
        <xdr:cNvCxnSpPr/>
      </xdr:nvCxnSpPr>
      <xdr:spPr>
        <a:xfrm>
          <a:off x="723900" y="6785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3F625E86-AF68-4827-8A6C-5447D51071AB}"/>
            </a:ext>
          </a:extLst>
        </xdr:cNvPr>
        <xdr:cNvSpPr txBox="1"/>
      </xdr:nvSpPr>
      <xdr:spPr>
        <a:xfrm>
          <a:off x="221176"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318FB5EE-203B-4B2A-AC6C-5E39681BFFD8}"/>
            </a:ext>
          </a:extLst>
        </xdr:cNvPr>
        <xdr:cNvCxnSpPr/>
      </xdr:nvCxnSpPr>
      <xdr:spPr>
        <a:xfrm>
          <a:off x="723900" y="6458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32048F6E-585E-48AC-A018-3FDE0871D04D}"/>
            </a:ext>
          </a:extLst>
        </xdr:cNvPr>
        <xdr:cNvSpPr txBox="1"/>
      </xdr:nvSpPr>
      <xdr:spPr>
        <a:xfrm>
          <a:off x="221176"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44D1893B-CA15-40C1-AF75-477CA1642923}"/>
            </a:ext>
          </a:extLst>
        </xdr:cNvPr>
        <xdr:cNvCxnSpPr/>
      </xdr:nvCxnSpPr>
      <xdr:spPr>
        <a:xfrm>
          <a:off x="723900" y="6132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D01B52AC-0D5C-4DDD-B88A-82F91D1903F6}"/>
            </a:ext>
          </a:extLst>
        </xdr:cNvPr>
        <xdr:cNvSpPr txBox="1"/>
      </xdr:nvSpPr>
      <xdr:spPr>
        <a:xfrm>
          <a:off x="221176"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935D4C85-5D6F-4C21-B74E-302A2577EFC7}"/>
            </a:ext>
          </a:extLst>
        </xdr:cNvPr>
        <xdr:cNvCxnSpPr/>
      </xdr:nvCxnSpPr>
      <xdr:spPr>
        <a:xfrm>
          <a:off x="723900" y="5805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6B95DB49-F6F2-4E21-B1A9-1A0A87B1E66C}"/>
            </a:ext>
          </a:extLst>
        </xdr:cNvPr>
        <xdr:cNvSpPr txBox="1"/>
      </xdr:nvSpPr>
      <xdr:spPr>
        <a:xfrm>
          <a:off x="221176"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61D083BF-466A-4623-B239-F09BC9C1A439}"/>
            </a:ext>
          </a:extLst>
        </xdr:cNvPr>
        <xdr:cNvCxnSpPr/>
      </xdr:nvCxnSpPr>
      <xdr:spPr>
        <a:xfrm>
          <a:off x="723900" y="5479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49E2A5CD-65E1-48B4-8671-8B0CDD360E19}"/>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AA16FA1F-E3C6-4908-92D0-5930137F02A5}"/>
            </a:ext>
          </a:extLst>
        </xdr:cNvPr>
        <xdr:cNvCxnSpPr/>
      </xdr:nvCxnSpPr>
      <xdr:spPr>
        <a:xfrm>
          <a:off x="723900" y="5152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C3364B36-34B0-4C36-BD8C-D65438EC8C91}"/>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D6061B44-A6DC-4734-9857-AD6612831CC5}"/>
            </a:ext>
          </a:extLst>
        </xdr:cNvPr>
        <xdr:cNvCxnSpPr/>
      </xdr:nvCxnSpPr>
      <xdr:spPr>
        <a:xfrm>
          <a:off x="723900" y="48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BEA064FE-608B-4E3F-A7F6-77101D7BF4DC}"/>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9717793A-1A9E-44AA-93B6-DE49A888E139}"/>
            </a:ext>
          </a:extLst>
        </xdr:cNvPr>
        <xdr:cNvSpPr/>
      </xdr:nvSpPr>
      <xdr:spPr>
        <a:xfrm>
          <a:off x="723900" y="4826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D661E607-5010-4A01-84B6-9D5DE04534FB}"/>
            </a:ext>
          </a:extLst>
        </xdr:cNvPr>
        <xdr:cNvCxnSpPr/>
      </xdr:nvCxnSpPr>
      <xdr:spPr>
        <a:xfrm flipV="1">
          <a:off x="44049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B3C6061E-B9D9-4DA0-8738-C33CDA242A8D}"/>
            </a:ext>
          </a:extLst>
        </xdr:cNvPr>
        <xdr:cNvSpPr txBox="1"/>
      </xdr:nvSpPr>
      <xdr:spPr>
        <a:xfrm>
          <a:off x="44577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48BCE097-2F7D-461C-9192-2DE79BEC35B9}"/>
            </a:ext>
          </a:extLst>
        </xdr:cNvPr>
        <xdr:cNvCxnSpPr/>
      </xdr:nvCxnSpPr>
      <xdr:spPr>
        <a:xfrm>
          <a:off x="4327525" y="654980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BA5F5A3-94A8-44FC-965D-876B82C9A85F}"/>
            </a:ext>
          </a:extLst>
        </xdr:cNvPr>
        <xdr:cNvSpPr txBox="1"/>
      </xdr:nvSpPr>
      <xdr:spPr>
        <a:xfrm>
          <a:off x="44577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1BC19064-8627-423E-8311-CD3F4A01CDBA}"/>
            </a:ext>
          </a:extLst>
        </xdr:cNvPr>
        <xdr:cNvCxnSpPr/>
      </xdr:nvCxnSpPr>
      <xdr:spPr>
        <a:xfrm>
          <a:off x="4327525" y="52674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19881</xdr:rowOff>
    </xdr:from>
    <xdr:to>
      <xdr:col>24</xdr:col>
      <xdr:colOff>63500</xdr:colOff>
      <xdr:row>36</xdr:row>
      <xdr:rowOff>49648</xdr:rowOff>
    </xdr:to>
    <xdr:cxnSp macro="">
      <xdr:nvCxnSpPr>
        <xdr:cNvPr id="63" name="直線コネクタ 62">
          <a:extLst>
            <a:ext uri="{FF2B5EF4-FFF2-40B4-BE49-F238E27FC236}">
              <a16:creationId xmlns:a16="http://schemas.microsoft.com/office/drawing/2014/main" id="{D8E130C9-FD30-4FAF-BF34-D3603A0AE3D2}"/>
            </a:ext>
          </a:extLst>
        </xdr:cNvPr>
        <xdr:cNvCxnSpPr/>
      </xdr:nvCxnSpPr>
      <xdr:spPr>
        <a:xfrm>
          <a:off x="3616325" y="6192081"/>
          <a:ext cx="790575"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28D39D05-1C04-4812-B2CB-9697F84C6E27}"/>
            </a:ext>
          </a:extLst>
        </xdr:cNvPr>
        <xdr:cNvSpPr txBox="1"/>
      </xdr:nvSpPr>
      <xdr:spPr>
        <a:xfrm>
          <a:off x="44577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2A5C2484-9259-4DCF-97EF-5ED3FED9CE06}"/>
            </a:ext>
          </a:extLst>
        </xdr:cNvPr>
        <xdr:cNvSpPr/>
      </xdr:nvSpPr>
      <xdr:spPr>
        <a:xfrm>
          <a:off x="43561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15048</xdr:rowOff>
    </xdr:from>
    <xdr:to>
      <xdr:col>19</xdr:col>
      <xdr:colOff>177800</xdr:colOff>
      <xdr:row>36</xdr:row>
      <xdr:rowOff>19881</xdr:rowOff>
    </xdr:to>
    <xdr:cxnSp macro="">
      <xdr:nvCxnSpPr>
        <xdr:cNvPr id="66" name="直線コネクタ 65">
          <a:extLst>
            <a:ext uri="{FF2B5EF4-FFF2-40B4-BE49-F238E27FC236}">
              <a16:creationId xmlns:a16="http://schemas.microsoft.com/office/drawing/2014/main" id="{D57FDBF3-BBA8-47F9-A271-113537D59B83}"/>
            </a:ext>
          </a:extLst>
        </xdr:cNvPr>
        <xdr:cNvCxnSpPr/>
      </xdr:nvCxnSpPr>
      <xdr:spPr>
        <a:xfrm>
          <a:off x="2765425" y="6187248"/>
          <a:ext cx="8509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1241E846-9DD3-46E9-85BB-570277DC8328}"/>
            </a:ext>
          </a:extLst>
        </xdr:cNvPr>
        <xdr:cNvSpPr/>
      </xdr:nvSpPr>
      <xdr:spPr>
        <a:xfrm>
          <a:off x="3565525" y="614688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a:extLst>
            <a:ext uri="{FF2B5EF4-FFF2-40B4-BE49-F238E27FC236}">
              <a16:creationId xmlns:a16="http://schemas.microsoft.com/office/drawing/2014/main" id="{BC3005D3-09C6-4E7F-8D38-0CB65BA5DEB4}"/>
            </a:ext>
          </a:extLst>
        </xdr:cNvPr>
        <xdr:cNvSpPr txBox="1"/>
      </xdr:nvSpPr>
      <xdr:spPr>
        <a:xfrm>
          <a:off x="335866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145480</xdr:rowOff>
    </xdr:from>
    <xdr:to>
      <xdr:col>15</xdr:col>
      <xdr:colOff>50800</xdr:colOff>
      <xdr:row>36</xdr:row>
      <xdr:rowOff>15048</xdr:rowOff>
    </xdr:to>
    <xdr:cxnSp macro="">
      <xdr:nvCxnSpPr>
        <xdr:cNvPr id="69" name="直線コネクタ 68">
          <a:extLst>
            <a:ext uri="{FF2B5EF4-FFF2-40B4-BE49-F238E27FC236}">
              <a16:creationId xmlns:a16="http://schemas.microsoft.com/office/drawing/2014/main" id="{FB5B4A58-5D82-4A90-AAF2-A540B7E2CFD2}"/>
            </a:ext>
          </a:extLst>
        </xdr:cNvPr>
        <xdr:cNvCxnSpPr/>
      </xdr:nvCxnSpPr>
      <xdr:spPr>
        <a:xfrm>
          <a:off x="1924050" y="6146230"/>
          <a:ext cx="841375"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A68AF100-E89B-4BCD-B873-470D58914C7C}"/>
            </a:ext>
          </a:extLst>
        </xdr:cNvPr>
        <xdr:cNvSpPr/>
      </xdr:nvSpPr>
      <xdr:spPr>
        <a:xfrm>
          <a:off x="2714625"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a16="http://schemas.microsoft.com/office/drawing/2014/main" id="{9BB4CFB5-99EE-48B6-BF22-C5274623402F}"/>
            </a:ext>
          </a:extLst>
        </xdr:cNvPr>
        <xdr:cNvSpPr txBox="1"/>
      </xdr:nvSpPr>
      <xdr:spPr>
        <a:xfrm>
          <a:off x="2517286"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145480</xdr:rowOff>
    </xdr:from>
    <xdr:to>
      <xdr:col>10</xdr:col>
      <xdr:colOff>114300</xdr:colOff>
      <xdr:row>35</xdr:row>
      <xdr:rowOff>159898</xdr:rowOff>
    </xdr:to>
    <xdr:cxnSp macro="">
      <xdr:nvCxnSpPr>
        <xdr:cNvPr id="72" name="直線コネクタ 71">
          <a:extLst>
            <a:ext uri="{FF2B5EF4-FFF2-40B4-BE49-F238E27FC236}">
              <a16:creationId xmlns:a16="http://schemas.microsoft.com/office/drawing/2014/main" id="{32F5F133-3ABF-4CBC-AFB3-EFF1142CFF9D}"/>
            </a:ext>
          </a:extLst>
        </xdr:cNvPr>
        <xdr:cNvCxnSpPr/>
      </xdr:nvCxnSpPr>
      <xdr:spPr>
        <a:xfrm flipV="1">
          <a:off x="1082675" y="6146230"/>
          <a:ext cx="841375"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CF184ACE-0AF5-4F6C-A86E-875D9C02625E}"/>
            </a:ext>
          </a:extLst>
        </xdr:cNvPr>
        <xdr:cNvSpPr/>
      </xdr:nvSpPr>
      <xdr:spPr>
        <a:xfrm>
          <a:off x="187325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a16="http://schemas.microsoft.com/office/drawing/2014/main" id="{52A1BDAA-1051-4619-BB61-2A3C2B4E4644}"/>
            </a:ext>
          </a:extLst>
        </xdr:cNvPr>
        <xdr:cNvSpPr txBox="1"/>
      </xdr:nvSpPr>
      <xdr:spPr>
        <a:xfrm>
          <a:off x="1666386"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6AF1215B-8BD4-4AB4-9B59-8DC535CF6114}"/>
            </a:ext>
          </a:extLst>
        </xdr:cNvPr>
        <xdr:cNvSpPr/>
      </xdr:nvSpPr>
      <xdr:spPr>
        <a:xfrm>
          <a:off x="1031875" y="609270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2F0C6F33-08E0-4A07-A9DB-F76836C6C54B}"/>
            </a:ext>
          </a:extLst>
        </xdr:cNvPr>
        <xdr:cNvSpPr txBox="1"/>
      </xdr:nvSpPr>
      <xdr:spPr>
        <a:xfrm>
          <a:off x="8250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C4070441-BB1D-423D-BC94-7A6A4C1DACAC}"/>
            </a:ext>
          </a:extLst>
        </xdr:cNvPr>
        <xdr:cNvSpPr txBox="1"/>
      </xdr:nvSpPr>
      <xdr:spPr>
        <a:xfrm>
          <a:off x="42259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56F09481-6EA1-4061-8812-91CA68E05D14}"/>
            </a:ext>
          </a:extLst>
        </xdr:cNvPr>
        <xdr:cNvSpPr txBox="1"/>
      </xdr:nvSpPr>
      <xdr:spPr>
        <a:xfrm>
          <a:off x="34353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1BBB422E-45AE-4A54-8F79-DAC678535FBD}"/>
            </a:ext>
          </a:extLst>
        </xdr:cNvPr>
        <xdr:cNvSpPr txBox="1"/>
      </xdr:nvSpPr>
      <xdr:spPr>
        <a:xfrm>
          <a:off x="2584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6DB6FB51-0BD8-409E-9E2B-718BDCC40B1A}"/>
            </a:ext>
          </a:extLst>
        </xdr:cNvPr>
        <xdr:cNvSpPr txBox="1"/>
      </xdr:nvSpPr>
      <xdr:spPr>
        <a:xfrm>
          <a:off x="17430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4B85369A-1BF3-41A1-BE8A-EE369356B8A3}"/>
            </a:ext>
          </a:extLst>
        </xdr:cNvPr>
        <xdr:cNvSpPr txBox="1"/>
      </xdr:nvSpPr>
      <xdr:spPr>
        <a:xfrm>
          <a:off x="901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170298</xdr:rowOff>
    </xdr:from>
    <xdr:to>
      <xdr:col>24</xdr:col>
      <xdr:colOff>114300</xdr:colOff>
      <xdr:row>36</xdr:row>
      <xdr:rowOff>100448</xdr:rowOff>
    </xdr:to>
    <xdr:sp macro="" textlink="">
      <xdr:nvSpPr>
        <xdr:cNvPr id="82" name="楕円 81">
          <a:extLst>
            <a:ext uri="{FF2B5EF4-FFF2-40B4-BE49-F238E27FC236}">
              <a16:creationId xmlns:a16="http://schemas.microsoft.com/office/drawing/2014/main" id="{3C092C00-B407-484F-87B8-EFADE7C7A573}"/>
            </a:ext>
          </a:extLst>
        </xdr:cNvPr>
        <xdr:cNvSpPr/>
      </xdr:nvSpPr>
      <xdr:spPr>
        <a:xfrm>
          <a:off x="4356100" y="617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148725</xdr:rowOff>
    </xdr:from>
    <xdr:ext cx="534377" cy="259045"/>
    <xdr:sp macro="" textlink="">
      <xdr:nvSpPr>
        <xdr:cNvPr id="83" name="人件費該当値テキスト">
          <a:extLst>
            <a:ext uri="{FF2B5EF4-FFF2-40B4-BE49-F238E27FC236}">
              <a16:creationId xmlns:a16="http://schemas.microsoft.com/office/drawing/2014/main" id="{84F05DF7-FA2B-4F34-9F5A-022B8DDBC2F0}"/>
            </a:ext>
          </a:extLst>
        </xdr:cNvPr>
        <xdr:cNvSpPr txBox="1"/>
      </xdr:nvSpPr>
      <xdr:spPr>
        <a:xfrm>
          <a:off x="4457700" y="614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140531</xdr:rowOff>
    </xdr:from>
    <xdr:to>
      <xdr:col>20</xdr:col>
      <xdr:colOff>38100</xdr:colOff>
      <xdr:row>36</xdr:row>
      <xdr:rowOff>70681</xdr:rowOff>
    </xdr:to>
    <xdr:sp macro="" textlink="">
      <xdr:nvSpPr>
        <xdr:cNvPr id="84" name="楕円 83">
          <a:extLst>
            <a:ext uri="{FF2B5EF4-FFF2-40B4-BE49-F238E27FC236}">
              <a16:creationId xmlns:a16="http://schemas.microsoft.com/office/drawing/2014/main" id="{2993EC4D-D59D-498B-A05C-6C533E15E9E4}"/>
            </a:ext>
          </a:extLst>
        </xdr:cNvPr>
        <xdr:cNvSpPr/>
      </xdr:nvSpPr>
      <xdr:spPr>
        <a:xfrm>
          <a:off x="3565525" y="614128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87208</xdr:rowOff>
    </xdr:from>
    <xdr:ext cx="534377" cy="259045"/>
    <xdr:sp macro="" textlink="">
      <xdr:nvSpPr>
        <xdr:cNvPr id="85" name="テキスト ボックス 84">
          <a:extLst>
            <a:ext uri="{FF2B5EF4-FFF2-40B4-BE49-F238E27FC236}">
              <a16:creationId xmlns:a16="http://schemas.microsoft.com/office/drawing/2014/main" id="{905C388D-7702-49FD-AA09-52E9BF7CE518}"/>
            </a:ext>
          </a:extLst>
        </xdr:cNvPr>
        <xdr:cNvSpPr txBox="1"/>
      </xdr:nvSpPr>
      <xdr:spPr>
        <a:xfrm>
          <a:off x="3358661" y="59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135698</xdr:rowOff>
    </xdr:from>
    <xdr:to>
      <xdr:col>15</xdr:col>
      <xdr:colOff>101600</xdr:colOff>
      <xdr:row>36</xdr:row>
      <xdr:rowOff>65848</xdr:rowOff>
    </xdr:to>
    <xdr:sp macro="" textlink="">
      <xdr:nvSpPr>
        <xdr:cNvPr id="86" name="楕円 85">
          <a:extLst>
            <a:ext uri="{FF2B5EF4-FFF2-40B4-BE49-F238E27FC236}">
              <a16:creationId xmlns:a16="http://schemas.microsoft.com/office/drawing/2014/main" id="{EA559DC1-C4D8-47DE-ABA8-B72B08C8C561}"/>
            </a:ext>
          </a:extLst>
        </xdr:cNvPr>
        <xdr:cNvSpPr/>
      </xdr:nvSpPr>
      <xdr:spPr>
        <a:xfrm>
          <a:off x="2714625" y="61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82375</xdr:rowOff>
    </xdr:from>
    <xdr:ext cx="534377" cy="259045"/>
    <xdr:sp macro="" textlink="">
      <xdr:nvSpPr>
        <xdr:cNvPr id="87" name="テキスト ボックス 86">
          <a:extLst>
            <a:ext uri="{FF2B5EF4-FFF2-40B4-BE49-F238E27FC236}">
              <a16:creationId xmlns:a16="http://schemas.microsoft.com/office/drawing/2014/main" id="{AAFF03EB-FCC8-4915-984D-56FBCA16EBBB}"/>
            </a:ext>
          </a:extLst>
        </xdr:cNvPr>
        <xdr:cNvSpPr txBox="1"/>
      </xdr:nvSpPr>
      <xdr:spPr>
        <a:xfrm>
          <a:off x="2517286" y="591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94680</xdr:rowOff>
    </xdr:from>
    <xdr:to>
      <xdr:col>10</xdr:col>
      <xdr:colOff>165100</xdr:colOff>
      <xdr:row>36</xdr:row>
      <xdr:rowOff>24830</xdr:rowOff>
    </xdr:to>
    <xdr:sp macro="" textlink="">
      <xdr:nvSpPr>
        <xdr:cNvPr id="88" name="楕円 87">
          <a:extLst>
            <a:ext uri="{FF2B5EF4-FFF2-40B4-BE49-F238E27FC236}">
              <a16:creationId xmlns:a16="http://schemas.microsoft.com/office/drawing/2014/main" id="{0E61C029-4D65-4BB7-928C-FAF4424E7115}"/>
            </a:ext>
          </a:extLst>
        </xdr:cNvPr>
        <xdr:cNvSpPr/>
      </xdr:nvSpPr>
      <xdr:spPr>
        <a:xfrm>
          <a:off x="1873250" y="609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41357</xdr:rowOff>
    </xdr:from>
    <xdr:ext cx="534377" cy="259045"/>
    <xdr:sp macro="" textlink="">
      <xdr:nvSpPr>
        <xdr:cNvPr id="89" name="テキスト ボックス 88">
          <a:extLst>
            <a:ext uri="{FF2B5EF4-FFF2-40B4-BE49-F238E27FC236}">
              <a16:creationId xmlns:a16="http://schemas.microsoft.com/office/drawing/2014/main" id="{E10A86F0-8802-4DBA-94E4-42FAE3BC5976}"/>
            </a:ext>
          </a:extLst>
        </xdr:cNvPr>
        <xdr:cNvSpPr txBox="1"/>
      </xdr:nvSpPr>
      <xdr:spPr>
        <a:xfrm>
          <a:off x="1666386" y="587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109098</xdr:rowOff>
    </xdr:from>
    <xdr:to>
      <xdr:col>6</xdr:col>
      <xdr:colOff>38100</xdr:colOff>
      <xdr:row>36</xdr:row>
      <xdr:rowOff>39248</xdr:rowOff>
    </xdr:to>
    <xdr:sp macro="" textlink="">
      <xdr:nvSpPr>
        <xdr:cNvPr id="90" name="楕円 89">
          <a:extLst>
            <a:ext uri="{FF2B5EF4-FFF2-40B4-BE49-F238E27FC236}">
              <a16:creationId xmlns:a16="http://schemas.microsoft.com/office/drawing/2014/main" id="{6D4CCE39-F93A-4BB5-8F3A-85843FDFD552}"/>
            </a:ext>
          </a:extLst>
        </xdr:cNvPr>
        <xdr:cNvSpPr/>
      </xdr:nvSpPr>
      <xdr:spPr>
        <a:xfrm>
          <a:off x="1031875" y="61098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30375</xdr:rowOff>
    </xdr:from>
    <xdr:ext cx="534377" cy="259045"/>
    <xdr:sp macro="" textlink="">
      <xdr:nvSpPr>
        <xdr:cNvPr id="91" name="テキスト ボックス 90">
          <a:extLst>
            <a:ext uri="{FF2B5EF4-FFF2-40B4-BE49-F238E27FC236}">
              <a16:creationId xmlns:a16="http://schemas.microsoft.com/office/drawing/2014/main" id="{E8875EF8-348B-4FF5-BAE8-5CB940681F62}"/>
            </a:ext>
          </a:extLst>
        </xdr:cNvPr>
        <xdr:cNvSpPr txBox="1"/>
      </xdr:nvSpPr>
      <xdr:spPr>
        <a:xfrm>
          <a:off x="825011" y="62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1D112B07-72FB-4A7E-9C86-A1E30385EA1D}"/>
            </a:ext>
          </a:extLst>
        </xdr:cNvPr>
        <xdr:cNvSpPr/>
      </xdr:nvSpPr>
      <xdr:spPr>
        <a:xfrm>
          <a:off x="7239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CA180655-63AB-452B-B5F4-FD3FE500D1A7}"/>
            </a:ext>
          </a:extLst>
        </xdr:cNvPr>
        <xdr:cNvSpPr/>
      </xdr:nvSpPr>
      <xdr:spPr>
        <a:xfrm>
          <a:off x="8509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6547E070-E57B-4148-88A9-A0DB1CD3A5B7}"/>
            </a:ext>
          </a:extLst>
        </xdr:cNvPr>
        <xdr:cNvSpPr/>
      </xdr:nvSpPr>
      <xdr:spPr>
        <a:xfrm>
          <a:off x="8509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D32D7272-4A2D-4E50-AB4D-5D271A8BE407}"/>
            </a:ext>
          </a:extLst>
        </xdr:cNvPr>
        <xdr:cNvSpPr/>
      </xdr:nvSpPr>
      <xdr:spPr>
        <a:xfrm>
          <a:off x="180975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8762488F-7DA6-4686-A72F-F9901652DD1C}"/>
            </a:ext>
          </a:extLst>
        </xdr:cNvPr>
        <xdr:cNvSpPr/>
      </xdr:nvSpPr>
      <xdr:spPr>
        <a:xfrm>
          <a:off x="180975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90C9EED-F2E6-4402-9802-E06EB92F6C85}"/>
            </a:ext>
          </a:extLst>
        </xdr:cNvPr>
        <xdr:cNvSpPr/>
      </xdr:nvSpPr>
      <xdr:spPr>
        <a:xfrm>
          <a:off x="28956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CD1867C3-C7E0-4058-B7BE-6599C6FBFFAE}"/>
            </a:ext>
          </a:extLst>
        </xdr:cNvPr>
        <xdr:cNvSpPr/>
      </xdr:nvSpPr>
      <xdr:spPr>
        <a:xfrm>
          <a:off x="28956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9EBDC297-51D7-48C4-96F6-9B2ED40A988B}"/>
            </a:ext>
          </a:extLst>
        </xdr:cNvPr>
        <xdr:cNvSpPr/>
      </xdr:nvSpPr>
      <xdr:spPr>
        <a:xfrm>
          <a:off x="723900" y="8255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C65F4403-9248-4B29-BB14-8BC6BB304C7F}"/>
            </a:ext>
          </a:extLst>
        </xdr:cNvPr>
        <xdr:cNvSpPr txBox="1"/>
      </xdr:nvSpPr>
      <xdr:spPr>
        <a:xfrm>
          <a:off x="6953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760E30E8-FD40-48D6-9678-5F2631FF3E05}"/>
            </a:ext>
          </a:extLst>
        </xdr:cNvPr>
        <xdr:cNvCxnSpPr/>
      </xdr:nvCxnSpPr>
      <xdr:spPr>
        <a:xfrm>
          <a:off x="723900" y="10541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2433E0F-B2F7-449D-92D6-A44A6336B961}"/>
            </a:ext>
          </a:extLst>
        </xdr:cNvPr>
        <xdr:cNvCxnSpPr/>
      </xdr:nvCxnSpPr>
      <xdr:spPr>
        <a:xfrm>
          <a:off x="723900" y="10214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F988D630-9CBC-4352-9251-A7DDE97414E8}"/>
            </a:ext>
          </a:extLst>
        </xdr:cNvPr>
        <xdr:cNvSpPr txBox="1"/>
      </xdr:nvSpPr>
      <xdr:spPr>
        <a:xfrm>
          <a:off x="49416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5F8D6885-4169-4D77-ABFA-63754301A73F}"/>
            </a:ext>
          </a:extLst>
        </xdr:cNvPr>
        <xdr:cNvCxnSpPr/>
      </xdr:nvCxnSpPr>
      <xdr:spPr>
        <a:xfrm>
          <a:off x="723900" y="9887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592299FD-379F-4C61-BF72-671CD28E09F4}"/>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5EFF2C99-75EF-4EC6-A7E3-07877018C45B}"/>
            </a:ext>
          </a:extLst>
        </xdr:cNvPr>
        <xdr:cNvCxnSpPr/>
      </xdr:nvCxnSpPr>
      <xdr:spPr>
        <a:xfrm>
          <a:off x="723900" y="9561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2CDFB774-A7A5-49BC-B239-D264E312D26E}"/>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96F20821-F32C-4B42-A1A2-46FED688C70E}"/>
            </a:ext>
          </a:extLst>
        </xdr:cNvPr>
        <xdr:cNvCxnSpPr/>
      </xdr:nvCxnSpPr>
      <xdr:spPr>
        <a:xfrm>
          <a:off x="723900" y="9234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20066FFE-E890-430C-9BE3-BF7C02FD6C26}"/>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525707C0-7C55-4D8D-8487-67EB9DD89CF3}"/>
            </a:ext>
          </a:extLst>
        </xdr:cNvPr>
        <xdr:cNvCxnSpPr/>
      </xdr:nvCxnSpPr>
      <xdr:spPr>
        <a:xfrm>
          <a:off x="723900" y="8908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7CDCD566-AF66-4B87-9273-6DB3D8527A5B}"/>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7B6EA592-7628-4EAA-9D74-F8F861BB6926}"/>
            </a:ext>
          </a:extLst>
        </xdr:cNvPr>
        <xdr:cNvCxnSpPr/>
      </xdr:nvCxnSpPr>
      <xdr:spPr>
        <a:xfrm>
          <a:off x="723900" y="8581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20585B88-50E1-4BC0-B806-FC085D5B944C}"/>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1857A8C8-588A-4AB3-920D-CACF4E87C397}"/>
            </a:ext>
          </a:extLst>
        </xdr:cNvPr>
        <xdr:cNvCxnSpPr/>
      </xdr:nvCxnSpPr>
      <xdr:spPr>
        <a:xfrm>
          <a:off x="723900" y="825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379A8E27-E81A-4325-BA77-04589516BDA5}"/>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F200932E-AF5B-4DE7-B11F-F04DF53B0F23}"/>
            </a:ext>
          </a:extLst>
        </xdr:cNvPr>
        <xdr:cNvSpPr/>
      </xdr:nvSpPr>
      <xdr:spPr>
        <a:xfrm>
          <a:off x="723900" y="8255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90D8A094-49BB-493D-BFB7-715080542C98}"/>
            </a:ext>
          </a:extLst>
        </xdr:cNvPr>
        <xdr:cNvCxnSpPr/>
      </xdr:nvCxnSpPr>
      <xdr:spPr>
        <a:xfrm flipV="1">
          <a:off x="44049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3F086E8C-D98E-415B-95A4-25091F7B61CF}"/>
            </a:ext>
          </a:extLst>
        </xdr:cNvPr>
        <xdr:cNvSpPr txBox="1"/>
      </xdr:nvSpPr>
      <xdr:spPr>
        <a:xfrm>
          <a:off x="44577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F4F1C592-5B16-418C-96D1-4FFB602E6B17}"/>
            </a:ext>
          </a:extLst>
        </xdr:cNvPr>
        <xdr:cNvCxnSpPr/>
      </xdr:nvCxnSpPr>
      <xdr:spPr>
        <a:xfrm>
          <a:off x="4327525" y="1010560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4DA3D8A3-8E73-447B-992F-1694DD0C9918}"/>
            </a:ext>
          </a:extLst>
        </xdr:cNvPr>
        <xdr:cNvSpPr txBox="1"/>
      </xdr:nvSpPr>
      <xdr:spPr>
        <a:xfrm>
          <a:off x="44577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83C8C2DF-C7FB-48EB-B9DE-D7627C39FDFB}"/>
            </a:ext>
          </a:extLst>
        </xdr:cNvPr>
        <xdr:cNvCxnSpPr/>
      </xdr:nvCxnSpPr>
      <xdr:spPr>
        <a:xfrm>
          <a:off x="4327525" y="86830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108849</xdr:rowOff>
    </xdr:from>
    <xdr:to>
      <xdr:col>24</xdr:col>
      <xdr:colOff>63500</xdr:colOff>
      <xdr:row>58</xdr:row>
      <xdr:rowOff>109286</xdr:rowOff>
    </xdr:to>
    <xdr:cxnSp macro="">
      <xdr:nvCxnSpPr>
        <xdr:cNvPr id="122" name="直線コネクタ 121">
          <a:extLst>
            <a:ext uri="{FF2B5EF4-FFF2-40B4-BE49-F238E27FC236}">
              <a16:creationId xmlns:a16="http://schemas.microsoft.com/office/drawing/2014/main" id="{ABFF4010-71BA-4358-BD58-9BADC6672F17}"/>
            </a:ext>
          </a:extLst>
        </xdr:cNvPr>
        <xdr:cNvCxnSpPr/>
      </xdr:nvCxnSpPr>
      <xdr:spPr>
        <a:xfrm flipV="1">
          <a:off x="3616325" y="10052949"/>
          <a:ext cx="790575"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FF5777D5-A104-4AD5-B992-13636116029A}"/>
            </a:ext>
          </a:extLst>
        </xdr:cNvPr>
        <xdr:cNvSpPr txBox="1"/>
      </xdr:nvSpPr>
      <xdr:spPr>
        <a:xfrm>
          <a:off x="44577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CAF8AFF8-78AA-4DBD-BCF4-C5F0095116BC}"/>
            </a:ext>
          </a:extLst>
        </xdr:cNvPr>
        <xdr:cNvSpPr/>
      </xdr:nvSpPr>
      <xdr:spPr>
        <a:xfrm>
          <a:off x="43561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100364</xdr:rowOff>
    </xdr:from>
    <xdr:to>
      <xdr:col>19</xdr:col>
      <xdr:colOff>177800</xdr:colOff>
      <xdr:row>58</xdr:row>
      <xdr:rowOff>109286</xdr:rowOff>
    </xdr:to>
    <xdr:cxnSp macro="">
      <xdr:nvCxnSpPr>
        <xdr:cNvPr id="125" name="直線コネクタ 124">
          <a:extLst>
            <a:ext uri="{FF2B5EF4-FFF2-40B4-BE49-F238E27FC236}">
              <a16:creationId xmlns:a16="http://schemas.microsoft.com/office/drawing/2014/main" id="{009C4D64-C835-45DE-80F5-3DADB5BDD159}"/>
            </a:ext>
          </a:extLst>
        </xdr:cNvPr>
        <xdr:cNvCxnSpPr/>
      </xdr:nvCxnSpPr>
      <xdr:spPr>
        <a:xfrm>
          <a:off x="2765425" y="10044464"/>
          <a:ext cx="850900" cy="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A6977793-6C8D-4B60-91AD-000221A0A757}"/>
            </a:ext>
          </a:extLst>
        </xdr:cNvPr>
        <xdr:cNvSpPr/>
      </xdr:nvSpPr>
      <xdr:spPr>
        <a:xfrm>
          <a:off x="3565525" y="997407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BDE62E49-883D-48D9-974E-CFACF22A2003}"/>
            </a:ext>
          </a:extLst>
        </xdr:cNvPr>
        <xdr:cNvSpPr txBox="1"/>
      </xdr:nvSpPr>
      <xdr:spPr>
        <a:xfrm>
          <a:off x="335866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92279</xdr:rowOff>
    </xdr:from>
    <xdr:to>
      <xdr:col>15</xdr:col>
      <xdr:colOff>50800</xdr:colOff>
      <xdr:row>58</xdr:row>
      <xdr:rowOff>100364</xdr:rowOff>
    </xdr:to>
    <xdr:cxnSp macro="">
      <xdr:nvCxnSpPr>
        <xdr:cNvPr id="128" name="直線コネクタ 127">
          <a:extLst>
            <a:ext uri="{FF2B5EF4-FFF2-40B4-BE49-F238E27FC236}">
              <a16:creationId xmlns:a16="http://schemas.microsoft.com/office/drawing/2014/main" id="{B301FDF6-F855-412E-BB26-18973A13F5A4}"/>
            </a:ext>
          </a:extLst>
        </xdr:cNvPr>
        <xdr:cNvCxnSpPr/>
      </xdr:nvCxnSpPr>
      <xdr:spPr>
        <a:xfrm>
          <a:off x="1924050" y="10036379"/>
          <a:ext cx="841375" cy="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4304A2C5-E7D8-4BFD-BEB1-04673311B042}"/>
            </a:ext>
          </a:extLst>
        </xdr:cNvPr>
        <xdr:cNvSpPr/>
      </xdr:nvSpPr>
      <xdr:spPr>
        <a:xfrm>
          <a:off x="2714625"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DDA798C8-1006-4F66-B71E-0E8B8B594C94}"/>
            </a:ext>
          </a:extLst>
        </xdr:cNvPr>
        <xdr:cNvSpPr txBox="1"/>
      </xdr:nvSpPr>
      <xdr:spPr>
        <a:xfrm>
          <a:off x="2517286"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92279</xdr:rowOff>
    </xdr:from>
    <xdr:to>
      <xdr:col>10</xdr:col>
      <xdr:colOff>114300</xdr:colOff>
      <xdr:row>58</xdr:row>
      <xdr:rowOff>95734</xdr:rowOff>
    </xdr:to>
    <xdr:cxnSp macro="">
      <xdr:nvCxnSpPr>
        <xdr:cNvPr id="131" name="直線コネクタ 130">
          <a:extLst>
            <a:ext uri="{FF2B5EF4-FFF2-40B4-BE49-F238E27FC236}">
              <a16:creationId xmlns:a16="http://schemas.microsoft.com/office/drawing/2014/main" id="{D1CA911A-B811-4D94-A677-7D249BFCBC8A}"/>
            </a:ext>
          </a:extLst>
        </xdr:cNvPr>
        <xdr:cNvCxnSpPr/>
      </xdr:nvCxnSpPr>
      <xdr:spPr>
        <a:xfrm flipV="1">
          <a:off x="1082675" y="10036379"/>
          <a:ext cx="841375"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92E8280C-0CB4-4BDE-B402-3E0CA21B42BA}"/>
            </a:ext>
          </a:extLst>
        </xdr:cNvPr>
        <xdr:cNvSpPr/>
      </xdr:nvSpPr>
      <xdr:spPr>
        <a:xfrm>
          <a:off x="187325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a:extLst>
            <a:ext uri="{FF2B5EF4-FFF2-40B4-BE49-F238E27FC236}">
              <a16:creationId xmlns:a16="http://schemas.microsoft.com/office/drawing/2014/main" id="{207A0FA8-1A0D-4598-A9CC-B7110E19BFBA}"/>
            </a:ext>
          </a:extLst>
        </xdr:cNvPr>
        <xdr:cNvSpPr txBox="1"/>
      </xdr:nvSpPr>
      <xdr:spPr>
        <a:xfrm>
          <a:off x="1666386"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6362FAAE-E323-4C99-A7BE-1EAF026B62E3}"/>
            </a:ext>
          </a:extLst>
        </xdr:cNvPr>
        <xdr:cNvSpPr/>
      </xdr:nvSpPr>
      <xdr:spPr>
        <a:xfrm>
          <a:off x="1031875" y="998510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8632F1F8-31AA-4562-8F83-C1661623A1CB}"/>
            </a:ext>
          </a:extLst>
        </xdr:cNvPr>
        <xdr:cNvSpPr txBox="1"/>
      </xdr:nvSpPr>
      <xdr:spPr>
        <a:xfrm>
          <a:off x="8250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64EB99BD-0682-4865-98CB-9F4A65AC85C8}"/>
            </a:ext>
          </a:extLst>
        </xdr:cNvPr>
        <xdr:cNvSpPr txBox="1"/>
      </xdr:nvSpPr>
      <xdr:spPr>
        <a:xfrm>
          <a:off x="42259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7032D194-2D41-42AD-BA89-544F39ED4163}"/>
            </a:ext>
          </a:extLst>
        </xdr:cNvPr>
        <xdr:cNvSpPr txBox="1"/>
      </xdr:nvSpPr>
      <xdr:spPr>
        <a:xfrm>
          <a:off x="34353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7C350D49-D590-4B55-918E-85FFAFF1CD9D}"/>
            </a:ext>
          </a:extLst>
        </xdr:cNvPr>
        <xdr:cNvSpPr txBox="1"/>
      </xdr:nvSpPr>
      <xdr:spPr>
        <a:xfrm>
          <a:off x="2584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2A11D2EE-1E25-4609-AF3D-F0CB8265F6B2}"/>
            </a:ext>
          </a:extLst>
        </xdr:cNvPr>
        <xdr:cNvSpPr txBox="1"/>
      </xdr:nvSpPr>
      <xdr:spPr>
        <a:xfrm>
          <a:off x="17430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F04FC741-4972-4403-9662-95AFAE0E908F}"/>
            </a:ext>
          </a:extLst>
        </xdr:cNvPr>
        <xdr:cNvSpPr txBox="1"/>
      </xdr:nvSpPr>
      <xdr:spPr>
        <a:xfrm>
          <a:off x="901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58049</xdr:rowOff>
    </xdr:from>
    <xdr:to>
      <xdr:col>24</xdr:col>
      <xdr:colOff>114300</xdr:colOff>
      <xdr:row>58</xdr:row>
      <xdr:rowOff>159649</xdr:rowOff>
    </xdr:to>
    <xdr:sp macro="" textlink="">
      <xdr:nvSpPr>
        <xdr:cNvPr id="141" name="楕円 140">
          <a:extLst>
            <a:ext uri="{FF2B5EF4-FFF2-40B4-BE49-F238E27FC236}">
              <a16:creationId xmlns:a16="http://schemas.microsoft.com/office/drawing/2014/main" id="{31AD4272-25FE-44D2-BA43-E928B43971E5}"/>
            </a:ext>
          </a:extLst>
        </xdr:cNvPr>
        <xdr:cNvSpPr/>
      </xdr:nvSpPr>
      <xdr:spPr>
        <a:xfrm>
          <a:off x="4356100" y="1000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a:extLst>
            <a:ext uri="{FF2B5EF4-FFF2-40B4-BE49-F238E27FC236}">
              <a16:creationId xmlns:a16="http://schemas.microsoft.com/office/drawing/2014/main" id="{D55EAC69-8AEB-467E-8294-25078067D963}"/>
            </a:ext>
          </a:extLst>
        </xdr:cNvPr>
        <xdr:cNvSpPr txBox="1"/>
      </xdr:nvSpPr>
      <xdr:spPr>
        <a:xfrm>
          <a:off x="44577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58486</xdr:rowOff>
    </xdr:from>
    <xdr:to>
      <xdr:col>20</xdr:col>
      <xdr:colOff>38100</xdr:colOff>
      <xdr:row>58</xdr:row>
      <xdr:rowOff>160086</xdr:rowOff>
    </xdr:to>
    <xdr:sp macro="" textlink="">
      <xdr:nvSpPr>
        <xdr:cNvPr id="143" name="楕円 142">
          <a:extLst>
            <a:ext uri="{FF2B5EF4-FFF2-40B4-BE49-F238E27FC236}">
              <a16:creationId xmlns:a16="http://schemas.microsoft.com/office/drawing/2014/main" id="{82C011EE-EABD-4E45-BE8E-35D7E48D888E}"/>
            </a:ext>
          </a:extLst>
        </xdr:cNvPr>
        <xdr:cNvSpPr/>
      </xdr:nvSpPr>
      <xdr:spPr>
        <a:xfrm>
          <a:off x="3565525" y="1000258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151213</xdr:rowOff>
    </xdr:from>
    <xdr:ext cx="534377" cy="259045"/>
    <xdr:sp macro="" textlink="">
      <xdr:nvSpPr>
        <xdr:cNvPr id="144" name="テキスト ボックス 143">
          <a:extLst>
            <a:ext uri="{FF2B5EF4-FFF2-40B4-BE49-F238E27FC236}">
              <a16:creationId xmlns:a16="http://schemas.microsoft.com/office/drawing/2014/main" id="{1D3EAAC9-FA43-4FB6-85C8-1D64BD3DADD0}"/>
            </a:ext>
          </a:extLst>
        </xdr:cNvPr>
        <xdr:cNvSpPr txBox="1"/>
      </xdr:nvSpPr>
      <xdr:spPr>
        <a:xfrm>
          <a:off x="3358661" y="1009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49564</xdr:rowOff>
    </xdr:from>
    <xdr:to>
      <xdr:col>15</xdr:col>
      <xdr:colOff>101600</xdr:colOff>
      <xdr:row>58</xdr:row>
      <xdr:rowOff>151164</xdr:rowOff>
    </xdr:to>
    <xdr:sp macro="" textlink="">
      <xdr:nvSpPr>
        <xdr:cNvPr id="145" name="楕円 144">
          <a:extLst>
            <a:ext uri="{FF2B5EF4-FFF2-40B4-BE49-F238E27FC236}">
              <a16:creationId xmlns:a16="http://schemas.microsoft.com/office/drawing/2014/main" id="{773C091B-F94D-462C-84CE-8EB0A0660CA0}"/>
            </a:ext>
          </a:extLst>
        </xdr:cNvPr>
        <xdr:cNvSpPr/>
      </xdr:nvSpPr>
      <xdr:spPr>
        <a:xfrm>
          <a:off x="2714625" y="99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142291</xdr:rowOff>
    </xdr:from>
    <xdr:ext cx="534377" cy="259045"/>
    <xdr:sp macro="" textlink="">
      <xdr:nvSpPr>
        <xdr:cNvPr id="146" name="テキスト ボックス 145">
          <a:extLst>
            <a:ext uri="{FF2B5EF4-FFF2-40B4-BE49-F238E27FC236}">
              <a16:creationId xmlns:a16="http://schemas.microsoft.com/office/drawing/2014/main" id="{DD772D63-D87C-4FB2-AC00-2C090C5AFEAC}"/>
            </a:ext>
          </a:extLst>
        </xdr:cNvPr>
        <xdr:cNvSpPr txBox="1"/>
      </xdr:nvSpPr>
      <xdr:spPr>
        <a:xfrm>
          <a:off x="2517286" y="1008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41479</xdr:rowOff>
    </xdr:from>
    <xdr:to>
      <xdr:col>10</xdr:col>
      <xdr:colOff>165100</xdr:colOff>
      <xdr:row>58</xdr:row>
      <xdr:rowOff>143079</xdr:rowOff>
    </xdr:to>
    <xdr:sp macro="" textlink="">
      <xdr:nvSpPr>
        <xdr:cNvPr id="147" name="楕円 146">
          <a:extLst>
            <a:ext uri="{FF2B5EF4-FFF2-40B4-BE49-F238E27FC236}">
              <a16:creationId xmlns:a16="http://schemas.microsoft.com/office/drawing/2014/main" id="{F0049D8A-830D-4093-ABC6-EBC80D372CD8}"/>
            </a:ext>
          </a:extLst>
        </xdr:cNvPr>
        <xdr:cNvSpPr/>
      </xdr:nvSpPr>
      <xdr:spPr>
        <a:xfrm>
          <a:off x="1873250" y="99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159606</xdr:rowOff>
    </xdr:from>
    <xdr:ext cx="534377" cy="259045"/>
    <xdr:sp macro="" textlink="">
      <xdr:nvSpPr>
        <xdr:cNvPr id="148" name="テキスト ボックス 147">
          <a:extLst>
            <a:ext uri="{FF2B5EF4-FFF2-40B4-BE49-F238E27FC236}">
              <a16:creationId xmlns:a16="http://schemas.microsoft.com/office/drawing/2014/main" id="{CD67C166-C917-4E8A-9311-B759D371EC15}"/>
            </a:ext>
          </a:extLst>
        </xdr:cNvPr>
        <xdr:cNvSpPr txBox="1"/>
      </xdr:nvSpPr>
      <xdr:spPr>
        <a:xfrm>
          <a:off x="1666386" y="976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44934</xdr:rowOff>
    </xdr:from>
    <xdr:to>
      <xdr:col>6</xdr:col>
      <xdr:colOff>38100</xdr:colOff>
      <xdr:row>58</xdr:row>
      <xdr:rowOff>146534</xdr:rowOff>
    </xdr:to>
    <xdr:sp macro="" textlink="">
      <xdr:nvSpPr>
        <xdr:cNvPr id="149" name="楕円 148">
          <a:extLst>
            <a:ext uri="{FF2B5EF4-FFF2-40B4-BE49-F238E27FC236}">
              <a16:creationId xmlns:a16="http://schemas.microsoft.com/office/drawing/2014/main" id="{60CA91DD-5600-4BB0-8456-33BD921B6681}"/>
            </a:ext>
          </a:extLst>
        </xdr:cNvPr>
        <xdr:cNvSpPr/>
      </xdr:nvSpPr>
      <xdr:spPr>
        <a:xfrm>
          <a:off x="1031875" y="998903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137661</xdr:rowOff>
    </xdr:from>
    <xdr:ext cx="534377" cy="259045"/>
    <xdr:sp macro="" textlink="">
      <xdr:nvSpPr>
        <xdr:cNvPr id="150" name="テキスト ボックス 149">
          <a:extLst>
            <a:ext uri="{FF2B5EF4-FFF2-40B4-BE49-F238E27FC236}">
              <a16:creationId xmlns:a16="http://schemas.microsoft.com/office/drawing/2014/main" id="{FE829B0D-A5D4-483F-BB95-881DC3AEF6F9}"/>
            </a:ext>
          </a:extLst>
        </xdr:cNvPr>
        <xdr:cNvSpPr txBox="1"/>
      </xdr:nvSpPr>
      <xdr:spPr>
        <a:xfrm>
          <a:off x="825011" y="100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5CFCC3EB-CC51-4A96-ACE0-7673078792CE}"/>
            </a:ext>
          </a:extLst>
        </xdr:cNvPr>
        <xdr:cNvSpPr/>
      </xdr:nvSpPr>
      <xdr:spPr>
        <a:xfrm>
          <a:off x="723900"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F4D15030-3EE4-475A-BA2B-7F0D9C65293B}"/>
            </a:ext>
          </a:extLst>
        </xdr:cNvPr>
        <xdr:cNvSpPr/>
      </xdr:nvSpPr>
      <xdr:spPr>
        <a:xfrm>
          <a:off x="85090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1D222FFB-EC1E-42C1-936B-BDC16820EA87}"/>
            </a:ext>
          </a:extLst>
        </xdr:cNvPr>
        <xdr:cNvSpPr/>
      </xdr:nvSpPr>
      <xdr:spPr>
        <a:xfrm>
          <a:off x="85090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5EFC479D-9EAF-46A9-B2DB-E63602E51340}"/>
            </a:ext>
          </a:extLst>
        </xdr:cNvPr>
        <xdr:cNvSpPr/>
      </xdr:nvSpPr>
      <xdr:spPr>
        <a:xfrm>
          <a:off x="180975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6BBEED46-8383-4FCD-AB19-5F872B39E993}"/>
            </a:ext>
          </a:extLst>
        </xdr:cNvPr>
        <xdr:cNvSpPr/>
      </xdr:nvSpPr>
      <xdr:spPr>
        <a:xfrm>
          <a:off x="180975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FBE17870-02F7-4ACD-8EE6-1D9C25D890D3}"/>
            </a:ext>
          </a:extLst>
        </xdr:cNvPr>
        <xdr:cNvSpPr/>
      </xdr:nvSpPr>
      <xdr:spPr>
        <a:xfrm>
          <a:off x="289560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5141343F-C585-44F2-BEC9-D2A8A71CE8AC}"/>
            </a:ext>
          </a:extLst>
        </xdr:cNvPr>
        <xdr:cNvSpPr/>
      </xdr:nvSpPr>
      <xdr:spPr>
        <a:xfrm>
          <a:off x="289560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9EB63A67-0857-4E45-A278-037BE35C2991}"/>
            </a:ext>
          </a:extLst>
        </xdr:cNvPr>
        <xdr:cNvSpPr/>
      </xdr:nvSpPr>
      <xdr:spPr>
        <a:xfrm>
          <a:off x="723900" y="11684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A7B3F86C-6056-4929-9878-EC65E906240F}"/>
            </a:ext>
          </a:extLst>
        </xdr:cNvPr>
        <xdr:cNvSpPr txBox="1"/>
      </xdr:nvSpPr>
      <xdr:spPr>
        <a:xfrm>
          <a:off x="6953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E7B46066-D5C2-41F5-B1B6-2FF4C01E248D}"/>
            </a:ext>
          </a:extLst>
        </xdr:cNvPr>
        <xdr:cNvCxnSpPr/>
      </xdr:nvCxnSpPr>
      <xdr:spPr>
        <a:xfrm>
          <a:off x="723900" y="1397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C150A2DA-1753-463F-B556-311AB1DEE29C}"/>
            </a:ext>
          </a:extLst>
        </xdr:cNvPr>
        <xdr:cNvCxnSpPr/>
      </xdr:nvCxnSpPr>
      <xdr:spPr>
        <a:xfrm>
          <a:off x="723900" y="1358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805EC1F8-8BA3-4983-B377-F4BD45CEB6DA}"/>
            </a:ext>
          </a:extLst>
        </xdr:cNvPr>
        <xdr:cNvSpPr txBox="1"/>
      </xdr:nvSpPr>
      <xdr:spPr>
        <a:xfrm>
          <a:off x="49416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A40F854F-95D8-40CD-B01C-87B4341230B7}"/>
            </a:ext>
          </a:extLst>
        </xdr:cNvPr>
        <xdr:cNvCxnSpPr/>
      </xdr:nvCxnSpPr>
      <xdr:spPr>
        <a:xfrm>
          <a:off x="723900" y="1320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912F6C05-220C-4A0D-9FDF-434E74723C10}"/>
            </a:ext>
          </a:extLst>
        </xdr:cNvPr>
        <xdr:cNvSpPr txBox="1"/>
      </xdr:nvSpPr>
      <xdr:spPr>
        <a:xfrm>
          <a:off x="285296"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D77BC5C-3D2C-4527-B7DF-18E6DB82024E}"/>
            </a:ext>
          </a:extLst>
        </xdr:cNvPr>
        <xdr:cNvCxnSpPr/>
      </xdr:nvCxnSpPr>
      <xdr:spPr>
        <a:xfrm>
          <a:off x="723900" y="1282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1EE58C12-AF84-44ED-A2B4-503A87DFB003}"/>
            </a:ext>
          </a:extLst>
        </xdr:cNvPr>
        <xdr:cNvSpPr txBox="1"/>
      </xdr:nvSpPr>
      <xdr:spPr>
        <a:xfrm>
          <a:off x="221176"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83E659F5-6959-48F5-A865-8C4268FE4D5D}"/>
            </a:ext>
          </a:extLst>
        </xdr:cNvPr>
        <xdr:cNvCxnSpPr/>
      </xdr:nvCxnSpPr>
      <xdr:spPr>
        <a:xfrm>
          <a:off x="723900" y="1244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FAF74FD8-1CA7-4AA8-8119-796CC0A9A37D}"/>
            </a:ext>
          </a:extLst>
        </xdr:cNvPr>
        <xdr:cNvSpPr txBox="1"/>
      </xdr:nvSpPr>
      <xdr:spPr>
        <a:xfrm>
          <a:off x="221176"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D048E9AD-DBF2-4B4F-AF31-5FE9AB7FD089}"/>
            </a:ext>
          </a:extLst>
        </xdr:cNvPr>
        <xdr:cNvCxnSpPr/>
      </xdr:nvCxnSpPr>
      <xdr:spPr>
        <a:xfrm>
          <a:off x="723900" y="1206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BB2D1146-9B26-45E2-8DDD-2D83BB32B67E}"/>
            </a:ext>
          </a:extLst>
        </xdr:cNvPr>
        <xdr:cNvSpPr txBox="1"/>
      </xdr:nvSpPr>
      <xdr:spPr>
        <a:xfrm>
          <a:off x="221176"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5E20D50D-328D-4C15-B114-6E778527E937}"/>
            </a:ext>
          </a:extLst>
        </xdr:cNvPr>
        <xdr:cNvCxnSpPr/>
      </xdr:nvCxnSpPr>
      <xdr:spPr>
        <a:xfrm>
          <a:off x="723900" y="1168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841F0142-52D8-4CB5-A272-7198AF49E44F}"/>
            </a:ext>
          </a:extLst>
        </xdr:cNvPr>
        <xdr:cNvSpPr txBox="1"/>
      </xdr:nvSpPr>
      <xdr:spPr>
        <a:xfrm>
          <a:off x="221176"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2D244A95-0881-4F3C-8521-4C9678A80B1D}"/>
            </a:ext>
          </a:extLst>
        </xdr:cNvPr>
        <xdr:cNvSpPr/>
      </xdr:nvSpPr>
      <xdr:spPr>
        <a:xfrm>
          <a:off x="723900" y="11684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FE4B4ED-80AB-4C20-9A0F-F2130742200A}"/>
            </a:ext>
          </a:extLst>
        </xdr:cNvPr>
        <xdr:cNvCxnSpPr/>
      </xdr:nvCxnSpPr>
      <xdr:spPr>
        <a:xfrm flipV="1">
          <a:off x="44049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10F6E8E6-7F90-49A0-A528-95416384C037}"/>
            </a:ext>
          </a:extLst>
        </xdr:cNvPr>
        <xdr:cNvSpPr txBox="1"/>
      </xdr:nvSpPr>
      <xdr:spPr>
        <a:xfrm>
          <a:off x="44577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361A74EA-9B1D-416D-87EF-7899707DD02E}"/>
            </a:ext>
          </a:extLst>
        </xdr:cNvPr>
        <xdr:cNvCxnSpPr/>
      </xdr:nvCxnSpPr>
      <xdr:spPr>
        <a:xfrm>
          <a:off x="4327525" y="135594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2F051F8D-F5C1-4B4E-8330-C0DD2AEB792D}"/>
            </a:ext>
          </a:extLst>
        </xdr:cNvPr>
        <xdr:cNvSpPr txBox="1"/>
      </xdr:nvSpPr>
      <xdr:spPr>
        <a:xfrm>
          <a:off x="44577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BEC2631B-0502-4106-9DB4-52D12B993497}"/>
            </a:ext>
          </a:extLst>
        </xdr:cNvPr>
        <xdr:cNvCxnSpPr/>
      </xdr:nvCxnSpPr>
      <xdr:spPr>
        <a:xfrm>
          <a:off x="4327525" y="122084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164618</xdr:rowOff>
    </xdr:from>
    <xdr:to>
      <xdr:col>24</xdr:col>
      <xdr:colOff>63500</xdr:colOff>
      <xdr:row>78</xdr:row>
      <xdr:rowOff>123089</xdr:rowOff>
    </xdr:to>
    <xdr:cxnSp macro="">
      <xdr:nvCxnSpPr>
        <xdr:cNvPr id="179" name="直線コネクタ 178">
          <a:extLst>
            <a:ext uri="{FF2B5EF4-FFF2-40B4-BE49-F238E27FC236}">
              <a16:creationId xmlns:a16="http://schemas.microsoft.com/office/drawing/2014/main" id="{4C3882F7-A056-4FA8-9DAC-78D7CD7456E1}"/>
            </a:ext>
          </a:extLst>
        </xdr:cNvPr>
        <xdr:cNvCxnSpPr/>
      </xdr:nvCxnSpPr>
      <xdr:spPr>
        <a:xfrm flipV="1">
          <a:off x="3616325" y="13366268"/>
          <a:ext cx="790575"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8FB89536-1ED7-424F-B7BC-65284E8597F4}"/>
            </a:ext>
          </a:extLst>
        </xdr:cNvPr>
        <xdr:cNvSpPr txBox="1"/>
      </xdr:nvSpPr>
      <xdr:spPr>
        <a:xfrm>
          <a:off x="44577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BEAA146B-8E01-4178-A0C0-B86ED5B0A952}"/>
            </a:ext>
          </a:extLst>
        </xdr:cNvPr>
        <xdr:cNvSpPr/>
      </xdr:nvSpPr>
      <xdr:spPr>
        <a:xfrm>
          <a:off x="43561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123089</xdr:rowOff>
    </xdr:from>
    <xdr:to>
      <xdr:col>19</xdr:col>
      <xdr:colOff>177800</xdr:colOff>
      <xdr:row>78</xdr:row>
      <xdr:rowOff>127508</xdr:rowOff>
    </xdr:to>
    <xdr:cxnSp macro="">
      <xdr:nvCxnSpPr>
        <xdr:cNvPr id="182" name="直線コネクタ 181">
          <a:extLst>
            <a:ext uri="{FF2B5EF4-FFF2-40B4-BE49-F238E27FC236}">
              <a16:creationId xmlns:a16="http://schemas.microsoft.com/office/drawing/2014/main" id="{447A6500-3E17-4AA5-8E0E-E6FF144C29F1}"/>
            </a:ext>
          </a:extLst>
        </xdr:cNvPr>
        <xdr:cNvCxnSpPr/>
      </xdr:nvCxnSpPr>
      <xdr:spPr>
        <a:xfrm flipV="1">
          <a:off x="2765425" y="13496189"/>
          <a:ext cx="8509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5C634697-937A-4E03-B40A-72E12C1B9B4C}"/>
            </a:ext>
          </a:extLst>
        </xdr:cNvPr>
        <xdr:cNvSpPr/>
      </xdr:nvSpPr>
      <xdr:spPr>
        <a:xfrm>
          <a:off x="3565525" y="1324787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5CE4926-5787-4C88-A846-1BFC9AF17EDC}"/>
            </a:ext>
          </a:extLst>
        </xdr:cNvPr>
        <xdr:cNvSpPr txBox="1"/>
      </xdr:nvSpPr>
      <xdr:spPr>
        <a:xfrm>
          <a:off x="339097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123698</xdr:rowOff>
    </xdr:from>
    <xdr:to>
      <xdr:col>15</xdr:col>
      <xdr:colOff>50800</xdr:colOff>
      <xdr:row>78</xdr:row>
      <xdr:rowOff>127508</xdr:rowOff>
    </xdr:to>
    <xdr:cxnSp macro="">
      <xdr:nvCxnSpPr>
        <xdr:cNvPr id="185" name="直線コネクタ 184">
          <a:extLst>
            <a:ext uri="{FF2B5EF4-FFF2-40B4-BE49-F238E27FC236}">
              <a16:creationId xmlns:a16="http://schemas.microsoft.com/office/drawing/2014/main" id="{06A560C8-C559-4987-8F2B-676CE003B7D9}"/>
            </a:ext>
          </a:extLst>
        </xdr:cNvPr>
        <xdr:cNvCxnSpPr/>
      </xdr:nvCxnSpPr>
      <xdr:spPr>
        <a:xfrm>
          <a:off x="1924050" y="13496798"/>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A4A7306C-BAAD-4734-AB37-98FF0EED7212}"/>
            </a:ext>
          </a:extLst>
        </xdr:cNvPr>
        <xdr:cNvSpPr/>
      </xdr:nvSpPr>
      <xdr:spPr>
        <a:xfrm>
          <a:off x="2714625"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18B00D79-87F5-4FDA-93BB-3F53B9AB88A4}"/>
            </a:ext>
          </a:extLst>
        </xdr:cNvPr>
        <xdr:cNvSpPr txBox="1"/>
      </xdr:nvSpPr>
      <xdr:spPr>
        <a:xfrm>
          <a:off x="254007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114478</xdr:rowOff>
    </xdr:from>
    <xdr:to>
      <xdr:col>10</xdr:col>
      <xdr:colOff>114300</xdr:colOff>
      <xdr:row>78</xdr:row>
      <xdr:rowOff>123698</xdr:rowOff>
    </xdr:to>
    <xdr:cxnSp macro="">
      <xdr:nvCxnSpPr>
        <xdr:cNvPr id="188" name="直線コネクタ 187">
          <a:extLst>
            <a:ext uri="{FF2B5EF4-FFF2-40B4-BE49-F238E27FC236}">
              <a16:creationId xmlns:a16="http://schemas.microsoft.com/office/drawing/2014/main" id="{155F1061-5C2C-484D-999D-6C5D008481B4}"/>
            </a:ext>
          </a:extLst>
        </xdr:cNvPr>
        <xdr:cNvCxnSpPr/>
      </xdr:nvCxnSpPr>
      <xdr:spPr>
        <a:xfrm>
          <a:off x="1082675" y="13487578"/>
          <a:ext cx="841375"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437AF385-7CFE-4246-8809-1E5184AD49EE}"/>
            </a:ext>
          </a:extLst>
        </xdr:cNvPr>
        <xdr:cNvSpPr/>
      </xdr:nvSpPr>
      <xdr:spPr>
        <a:xfrm>
          <a:off x="187325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124EFEAB-E17E-4BDD-BF4A-15451411FD00}"/>
            </a:ext>
          </a:extLst>
        </xdr:cNvPr>
        <xdr:cNvSpPr txBox="1"/>
      </xdr:nvSpPr>
      <xdr:spPr>
        <a:xfrm>
          <a:off x="1698703"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F0D0A64B-710A-46BD-9101-753286EBBEFE}"/>
            </a:ext>
          </a:extLst>
        </xdr:cNvPr>
        <xdr:cNvSpPr/>
      </xdr:nvSpPr>
      <xdr:spPr>
        <a:xfrm>
          <a:off x="1031875" y="132532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7004EE1-18CA-44D0-A524-DCF5008D3FA9}"/>
            </a:ext>
          </a:extLst>
        </xdr:cNvPr>
        <xdr:cNvSpPr txBox="1"/>
      </xdr:nvSpPr>
      <xdr:spPr>
        <a:xfrm>
          <a:off x="8573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9727C01-2464-43AB-B683-13E2C19182D4}"/>
            </a:ext>
          </a:extLst>
        </xdr:cNvPr>
        <xdr:cNvSpPr txBox="1"/>
      </xdr:nvSpPr>
      <xdr:spPr>
        <a:xfrm>
          <a:off x="42259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193CEB22-419D-45E7-BDBE-624D8A6CFDC3}"/>
            </a:ext>
          </a:extLst>
        </xdr:cNvPr>
        <xdr:cNvSpPr txBox="1"/>
      </xdr:nvSpPr>
      <xdr:spPr>
        <a:xfrm>
          <a:off x="34353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6EE0C475-2419-40A5-AA32-2108FEB0260F}"/>
            </a:ext>
          </a:extLst>
        </xdr:cNvPr>
        <xdr:cNvSpPr txBox="1"/>
      </xdr:nvSpPr>
      <xdr:spPr>
        <a:xfrm>
          <a:off x="2584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FC42D466-2301-4F45-821E-E6321482C74A}"/>
            </a:ext>
          </a:extLst>
        </xdr:cNvPr>
        <xdr:cNvSpPr txBox="1"/>
      </xdr:nvSpPr>
      <xdr:spPr>
        <a:xfrm>
          <a:off x="17430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A0BA8B61-C99D-44BF-9F34-FD6833F28041}"/>
            </a:ext>
          </a:extLst>
        </xdr:cNvPr>
        <xdr:cNvSpPr txBox="1"/>
      </xdr:nvSpPr>
      <xdr:spPr>
        <a:xfrm>
          <a:off x="901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113818</xdr:rowOff>
    </xdr:from>
    <xdr:to>
      <xdr:col>24</xdr:col>
      <xdr:colOff>114300</xdr:colOff>
      <xdr:row>78</xdr:row>
      <xdr:rowOff>43968</xdr:rowOff>
    </xdr:to>
    <xdr:sp macro="" textlink="">
      <xdr:nvSpPr>
        <xdr:cNvPr id="198" name="楕円 197">
          <a:extLst>
            <a:ext uri="{FF2B5EF4-FFF2-40B4-BE49-F238E27FC236}">
              <a16:creationId xmlns:a16="http://schemas.microsoft.com/office/drawing/2014/main" id="{2E6E4BAC-C245-4717-B7AD-5479662E390B}"/>
            </a:ext>
          </a:extLst>
        </xdr:cNvPr>
        <xdr:cNvSpPr/>
      </xdr:nvSpPr>
      <xdr:spPr>
        <a:xfrm>
          <a:off x="4356100" y="133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92245</xdr:rowOff>
    </xdr:from>
    <xdr:ext cx="469744" cy="259045"/>
    <xdr:sp macro="" textlink="">
      <xdr:nvSpPr>
        <xdr:cNvPr id="199" name="維持補修費該当値テキスト">
          <a:extLst>
            <a:ext uri="{FF2B5EF4-FFF2-40B4-BE49-F238E27FC236}">
              <a16:creationId xmlns:a16="http://schemas.microsoft.com/office/drawing/2014/main" id="{D95EDAD6-272E-4D90-BF8D-22F6AFF84D4F}"/>
            </a:ext>
          </a:extLst>
        </xdr:cNvPr>
        <xdr:cNvSpPr txBox="1"/>
      </xdr:nvSpPr>
      <xdr:spPr>
        <a:xfrm>
          <a:off x="4457700" y="1329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72289</xdr:rowOff>
    </xdr:from>
    <xdr:to>
      <xdr:col>20</xdr:col>
      <xdr:colOff>38100</xdr:colOff>
      <xdr:row>79</xdr:row>
      <xdr:rowOff>2439</xdr:rowOff>
    </xdr:to>
    <xdr:sp macro="" textlink="">
      <xdr:nvSpPr>
        <xdr:cNvPr id="200" name="楕円 199">
          <a:extLst>
            <a:ext uri="{FF2B5EF4-FFF2-40B4-BE49-F238E27FC236}">
              <a16:creationId xmlns:a16="http://schemas.microsoft.com/office/drawing/2014/main" id="{39BDC530-D743-4AAB-9D48-92A9CDFAEBD5}"/>
            </a:ext>
          </a:extLst>
        </xdr:cNvPr>
        <xdr:cNvSpPr/>
      </xdr:nvSpPr>
      <xdr:spPr>
        <a:xfrm>
          <a:off x="3565525" y="134453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165016</xdr:rowOff>
    </xdr:from>
    <xdr:ext cx="469744" cy="259045"/>
    <xdr:sp macro="" textlink="">
      <xdr:nvSpPr>
        <xdr:cNvPr id="201" name="テキスト ボックス 200">
          <a:extLst>
            <a:ext uri="{FF2B5EF4-FFF2-40B4-BE49-F238E27FC236}">
              <a16:creationId xmlns:a16="http://schemas.microsoft.com/office/drawing/2014/main" id="{52782FD1-2A12-4E5D-A164-D55EDC0FD006}"/>
            </a:ext>
          </a:extLst>
        </xdr:cNvPr>
        <xdr:cNvSpPr txBox="1"/>
      </xdr:nvSpPr>
      <xdr:spPr>
        <a:xfrm>
          <a:off x="3390978" y="1353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76708</xdr:rowOff>
    </xdr:from>
    <xdr:to>
      <xdr:col>15</xdr:col>
      <xdr:colOff>101600</xdr:colOff>
      <xdr:row>79</xdr:row>
      <xdr:rowOff>6858</xdr:rowOff>
    </xdr:to>
    <xdr:sp macro="" textlink="">
      <xdr:nvSpPr>
        <xdr:cNvPr id="202" name="楕円 201">
          <a:extLst>
            <a:ext uri="{FF2B5EF4-FFF2-40B4-BE49-F238E27FC236}">
              <a16:creationId xmlns:a16="http://schemas.microsoft.com/office/drawing/2014/main" id="{693DC80B-9ABE-40DA-AD4D-2015D1D5D80F}"/>
            </a:ext>
          </a:extLst>
        </xdr:cNvPr>
        <xdr:cNvSpPr/>
      </xdr:nvSpPr>
      <xdr:spPr>
        <a:xfrm>
          <a:off x="2714625" y="134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169435</xdr:rowOff>
    </xdr:from>
    <xdr:ext cx="469744" cy="259045"/>
    <xdr:sp macro="" textlink="">
      <xdr:nvSpPr>
        <xdr:cNvPr id="203" name="テキスト ボックス 202">
          <a:extLst>
            <a:ext uri="{FF2B5EF4-FFF2-40B4-BE49-F238E27FC236}">
              <a16:creationId xmlns:a16="http://schemas.microsoft.com/office/drawing/2014/main" id="{9E3E07CB-24D0-4EC3-8420-24A6AF982CD9}"/>
            </a:ext>
          </a:extLst>
        </xdr:cNvPr>
        <xdr:cNvSpPr txBox="1"/>
      </xdr:nvSpPr>
      <xdr:spPr>
        <a:xfrm>
          <a:off x="2540078"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72898</xdr:rowOff>
    </xdr:from>
    <xdr:to>
      <xdr:col>10</xdr:col>
      <xdr:colOff>165100</xdr:colOff>
      <xdr:row>79</xdr:row>
      <xdr:rowOff>3048</xdr:rowOff>
    </xdr:to>
    <xdr:sp macro="" textlink="">
      <xdr:nvSpPr>
        <xdr:cNvPr id="204" name="楕円 203">
          <a:extLst>
            <a:ext uri="{FF2B5EF4-FFF2-40B4-BE49-F238E27FC236}">
              <a16:creationId xmlns:a16="http://schemas.microsoft.com/office/drawing/2014/main" id="{1D4175D5-5CF0-430F-9EE2-089EFDDA44F6}"/>
            </a:ext>
          </a:extLst>
        </xdr:cNvPr>
        <xdr:cNvSpPr/>
      </xdr:nvSpPr>
      <xdr:spPr>
        <a:xfrm>
          <a:off x="1873250" y="134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165625</xdr:rowOff>
    </xdr:from>
    <xdr:ext cx="469744" cy="259045"/>
    <xdr:sp macro="" textlink="">
      <xdr:nvSpPr>
        <xdr:cNvPr id="205" name="テキスト ボックス 204">
          <a:extLst>
            <a:ext uri="{FF2B5EF4-FFF2-40B4-BE49-F238E27FC236}">
              <a16:creationId xmlns:a16="http://schemas.microsoft.com/office/drawing/2014/main" id="{9376AB66-DC26-47F8-9D6F-9A2697351113}"/>
            </a:ext>
          </a:extLst>
        </xdr:cNvPr>
        <xdr:cNvSpPr txBox="1"/>
      </xdr:nvSpPr>
      <xdr:spPr>
        <a:xfrm>
          <a:off x="1698703"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63678</xdr:rowOff>
    </xdr:from>
    <xdr:to>
      <xdr:col>6</xdr:col>
      <xdr:colOff>38100</xdr:colOff>
      <xdr:row>78</xdr:row>
      <xdr:rowOff>165278</xdr:rowOff>
    </xdr:to>
    <xdr:sp macro="" textlink="">
      <xdr:nvSpPr>
        <xdr:cNvPr id="206" name="楕円 205">
          <a:extLst>
            <a:ext uri="{FF2B5EF4-FFF2-40B4-BE49-F238E27FC236}">
              <a16:creationId xmlns:a16="http://schemas.microsoft.com/office/drawing/2014/main" id="{2A75DA9F-834D-4C9F-8419-03B197C53779}"/>
            </a:ext>
          </a:extLst>
        </xdr:cNvPr>
        <xdr:cNvSpPr/>
      </xdr:nvSpPr>
      <xdr:spPr>
        <a:xfrm>
          <a:off x="1031875" y="1343677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156405</xdr:rowOff>
    </xdr:from>
    <xdr:ext cx="469744" cy="259045"/>
    <xdr:sp macro="" textlink="">
      <xdr:nvSpPr>
        <xdr:cNvPr id="207" name="テキスト ボックス 206">
          <a:extLst>
            <a:ext uri="{FF2B5EF4-FFF2-40B4-BE49-F238E27FC236}">
              <a16:creationId xmlns:a16="http://schemas.microsoft.com/office/drawing/2014/main" id="{3F8635F2-1D81-4B05-9F9C-6D05408671D4}"/>
            </a:ext>
          </a:extLst>
        </xdr:cNvPr>
        <xdr:cNvSpPr txBox="1"/>
      </xdr:nvSpPr>
      <xdr:spPr>
        <a:xfrm>
          <a:off x="857328" y="1352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C34D1ABE-6C36-4809-BCD4-2C2E93C03E4D}"/>
            </a:ext>
          </a:extLst>
        </xdr:cNvPr>
        <xdr:cNvSpPr/>
      </xdr:nvSpPr>
      <xdr:spPr>
        <a:xfrm>
          <a:off x="723900"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24688F21-1803-4AEC-880B-51AD8FC7AE71}"/>
            </a:ext>
          </a:extLst>
        </xdr:cNvPr>
        <xdr:cNvSpPr/>
      </xdr:nvSpPr>
      <xdr:spPr>
        <a:xfrm>
          <a:off x="85090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83286A83-56A9-43E3-9139-FC96EBE7642C}"/>
            </a:ext>
          </a:extLst>
        </xdr:cNvPr>
        <xdr:cNvSpPr/>
      </xdr:nvSpPr>
      <xdr:spPr>
        <a:xfrm>
          <a:off x="85090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1F9FC812-F0A6-433E-AD0E-AF468EE4358B}"/>
            </a:ext>
          </a:extLst>
        </xdr:cNvPr>
        <xdr:cNvSpPr/>
      </xdr:nvSpPr>
      <xdr:spPr>
        <a:xfrm>
          <a:off x="180975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15BE7A6D-F3DB-4CC2-857F-CF75A89B331B}"/>
            </a:ext>
          </a:extLst>
        </xdr:cNvPr>
        <xdr:cNvSpPr/>
      </xdr:nvSpPr>
      <xdr:spPr>
        <a:xfrm>
          <a:off x="180975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BC405E8F-8725-4327-9676-52E3429BFEA8}"/>
            </a:ext>
          </a:extLst>
        </xdr:cNvPr>
        <xdr:cNvSpPr/>
      </xdr:nvSpPr>
      <xdr:spPr>
        <a:xfrm>
          <a:off x="289560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CE9553D3-E88E-4C22-A8F4-DC49B0C5ECFA}"/>
            </a:ext>
          </a:extLst>
        </xdr:cNvPr>
        <xdr:cNvSpPr/>
      </xdr:nvSpPr>
      <xdr:spPr>
        <a:xfrm>
          <a:off x="289560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ACE52C84-0E22-4F43-8B0C-EA7027D68F9B}"/>
            </a:ext>
          </a:extLst>
        </xdr:cNvPr>
        <xdr:cNvSpPr/>
      </xdr:nvSpPr>
      <xdr:spPr>
        <a:xfrm>
          <a:off x="723900" y="15113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77D30E7D-4B81-410C-8E62-51850AA316CB}"/>
            </a:ext>
          </a:extLst>
        </xdr:cNvPr>
        <xdr:cNvSpPr txBox="1"/>
      </xdr:nvSpPr>
      <xdr:spPr>
        <a:xfrm>
          <a:off x="6953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F5B04E4B-508F-4F32-81F3-C76B5DFC5537}"/>
            </a:ext>
          </a:extLst>
        </xdr:cNvPr>
        <xdr:cNvCxnSpPr/>
      </xdr:nvCxnSpPr>
      <xdr:spPr>
        <a:xfrm>
          <a:off x="723900" y="1739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66A39B0F-B703-4027-9C4E-5CFEAD3577CE}"/>
            </a:ext>
          </a:extLst>
        </xdr:cNvPr>
        <xdr:cNvSpPr txBox="1"/>
      </xdr:nvSpPr>
      <xdr:spPr>
        <a:xfrm>
          <a:off x="221176"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C32CBB7B-EA9E-4524-A628-84D89647D571}"/>
            </a:ext>
          </a:extLst>
        </xdr:cNvPr>
        <xdr:cNvCxnSpPr/>
      </xdr:nvCxnSpPr>
      <xdr:spPr>
        <a:xfrm>
          <a:off x="723900" y="1701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51378D86-FE18-48FD-8E7B-8CAF7565642A}"/>
            </a:ext>
          </a:extLst>
        </xdr:cNvPr>
        <xdr:cNvSpPr txBox="1"/>
      </xdr:nvSpPr>
      <xdr:spPr>
        <a:xfrm>
          <a:off x="221176"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5B129267-F1A8-4294-ABD4-DD5A14E9E22F}"/>
            </a:ext>
          </a:extLst>
        </xdr:cNvPr>
        <xdr:cNvCxnSpPr/>
      </xdr:nvCxnSpPr>
      <xdr:spPr>
        <a:xfrm>
          <a:off x="723900" y="1663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23382261-F455-4756-8B97-4C553E522513}"/>
            </a:ext>
          </a:extLst>
        </xdr:cNvPr>
        <xdr:cNvSpPr txBox="1"/>
      </xdr:nvSpPr>
      <xdr:spPr>
        <a:xfrm>
          <a:off x="221176"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C21F185-1093-4F60-9B87-480968682133}"/>
            </a:ext>
          </a:extLst>
        </xdr:cNvPr>
        <xdr:cNvCxnSpPr/>
      </xdr:nvCxnSpPr>
      <xdr:spPr>
        <a:xfrm>
          <a:off x="723900" y="1625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A4E4E09F-C6ED-46DE-9AAD-570F8C88DA94}"/>
            </a:ext>
          </a:extLst>
        </xdr:cNvPr>
        <xdr:cNvSpPr txBox="1"/>
      </xdr:nvSpPr>
      <xdr:spPr>
        <a:xfrm>
          <a:off x="221176"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39418D44-06DB-4A18-BED5-BFF3809B607C}"/>
            </a:ext>
          </a:extLst>
        </xdr:cNvPr>
        <xdr:cNvCxnSpPr/>
      </xdr:nvCxnSpPr>
      <xdr:spPr>
        <a:xfrm>
          <a:off x="723900" y="1587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90D28DC3-BBA1-497E-A2AB-9006FD9E4352}"/>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620F97CE-FB02-4FFC-926E-4A90003FEC13}"/>
            </a:ext>
          </a:extLst>
        </xdr:cNvPr>
        <xdr:cNvCxnSpPr/>
      </xdr:nvCxnSpPr>
      <xdr:spPr>
        <a:xfrm>
          <a:off x="723900" y="1549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AB376CA4-2E2B-4F41-B5CA-ECE4BCC9E7D4}"/>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3FCB3151-C8A3-4646-A470-434D00E51130}"/>
            </a:ext>
          </a:extLst>
        </xdr:cNvPr>
        <xdr:cNvCxnSpPr/>
      </xdr:nvCxnSpPr>
      <xdr:spPr>
        <a:xfrm>
          <a:off x="723900" y="15113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10CEF2A4-F5BD-4BA3-A686-1E6A7E222ABD}"/>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C38E20B-9D60-4007-AD79-1676A3304CFE}"/>
            </a:ext>
          </a:extLst>
        </xdr:cNvPr>
        <xdr:cNvSpPr/>
      </xdr:nvSpPr>
      <xdr:spPr>
        <a:xfrm>
          <a:off x="723900" y="15113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8AD6FB8F-C4DA-4D06-8738-2FED4B07DFD5}"/>
            </a:ext>
          </a:extLst>
        </xdr:cNvPr>
        <xdr:cNvCxnSpPr/>
      </xdr:nvCxnSpPr>
      <xdr:spPr>
        <a:xfrm flipV="1">
          <a:off x="44049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E9259EAC-6201-4923-BD3C-FF57FC9A17A5}"/>
            </a:ext>
          </a:extLst>
        </xdr:cNvPr>
        <xdr:cNvSpPr txBox="1"/>
      </xdr:nvSpPr>
      <xdr:spPr>
        <a:xfrm>
          <a:off x="44577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61430BCD-730F-4045-BFA5-A53A0704BED2}"/>
            </a:ext>
          </a:extLst>
        </xdr:cNvPr>
        <xdr:cNvCxnSpPr/>
      </xdr:nvCxnSpPr>
      <xdr:spPr>
        <a:xfrm>
          <a:off x="4327525" y="170662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19669E38-1626-4589-9C6D-AEEA78ACB80D}"/>
            </a:ext>
          </a:extLst>
        </xdr:cNvPr>
        <xdr:cNvSpPr txBox="1"/>
      </xdr:nvSpPr>
      <xdr:spPr>
        <a:xfrm>
          <a:off x="44577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F631CC15-E299-4DA1-8501-36B4B1B5D10E}"/>
            </a:ext>
          </a:extLst>
        </xdr:cNvPr>
        <xdr:cNvCxnSpPr/>
      </xdr:nvCxnSpPr>
      <xdr:spPr>
        <a:xfrm>
          <a:off x="4327525" y="1538023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77197</xdr:rowOff>
    </xdr:from>
    <xdr:to>
      <xdr:col>24</xdr:col>
      <xdr:colOff>63500</xdr:colOff>
      <xdr:row>97</xdr:row>
      <xdr:rowOff>89694</xdr:rowOff>
    </xdr:to>
    <xdr:cxnSp macro="">
      <xdr:nvCxnSpPr>
        <xdr:cNvPr id="237" name="直線コネクタ 236">
          <a:extLst>
            <a:ext uri="{FF2B5EF4-FFF2-40B4-BE49-F238E27FC236}">
              <a16:creationId xmlns:a16="http://schemas.microsoft.com/office/drawing/2014/main" id="{DBE635AD-C90E-4628-AE63-641BB621F065}"/>
            </a:ext>
          </a:extLst>
        </xdr:cNvPr>
        <xdr:cNvCxnSpPr/>
      </xdr:nvCxnSpPr>
      <xdr:spPr>
        <a:xfrm>
          <a:off x="3616325" y="16707847"/>
          <a:ext cx="790575"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B27B0165-A08F-4B91-BB76-6570B3EE5090}"/>
            </a:ext>
          </a:extLst>
        </xdr:cNvPr>
        <xdr:cNvSpPr txBox="1"/>
      </xdr:nvSpPr>
      <xdr:spPr>
        <a:xfrm>
          <a:off x="44577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6864D647-1205-4A70-BB3B-D41589E08972}"/>
            </a:ext>
          </a:extLst>
        </xdr:cNvPr>
        <xdr:cNvSpPr/>
      </xdr:nvSpPr>
      <xdr:spPr>
        <a:xfrm>
          <a:off x="43561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77197</xdr:rowOff>
    </xdr:from>
    <xdr:to>
      <xdr:col>19</xdr:col>
      <xdr:colOff>177800</xdr:colOff>
      <xdr:row>97</xdr:row>
      <xdr:rowOff>98361</xdr:rowOff>
    </xdr:to>
    <xdr:cxnSp macro="">
      <xdr:nvCxnSpPr>
        <xdr:cNvPr id="240" name="直線コネクタ 239">
          <a:extLst>
            <a:ext uri="{FF2B5EF4-FFF2-40B4-BE49-F238E27FC236}">
              <a16:creationId xmlns:a16="http://schemas.microsoft.com/office/drawing/2014/main" id="{F2BF67A1-6C3A-498E-8D52-4BC52B07B027}"/>
            </a:ext>
          </a:extLst>
        </xdr:cNvPr>
        <xdr:cNvCxnSpPr/>
      </xdr:nvCxnSpPr>
      <xdr:spPr>
        <a:xfrm flipV="1">
          <a:off x="2765425" y="16707847"/>
          <a:ext cx="8509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47DA9FE7-DB93-4E43-A318-9657EAF03D06}"/>
            </a:ext>
          </a:extLst>
        </xdr:cNvPr>
        <xdr:cNvSpPr/>
      </xdr:nvSpPr>
      <xdr:spPr>
        <a:xfrm>
          <a:off x="3565525" y="1643858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BE3220A1-A225-47B5-BD49-B04654227ED6}"/>
            </a:ext>
          </a:extLst>
        </xdr:cNvPr>
        <xdr:cNvSpPr txBox="1"/>
      </xdr:nvSpPr>
      <xdr:spPr>
        <a:xfrm>
          <a:off x="335866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98361</xdr:rowOff>
    </xdr:from>
    <xdr:to>
      <xdr:col>15</xdr:col>
      <xdr:colOff>50800</xdr:colOff>
      <xdr:row>97</xdr:row>
      <xdr:rowOff>143548</xdr:rowOff>
    </xdr:to>
    <xdr:cxnSp macro="">
      <xdr:nvCxnSpPr>
        <xdr:cNvPr id="243" name="直線コネクタ 242">
          <a:extLst>
            <a:ext uri="{FF2B5EF4-FFF2-40B4-BE49-F238E27FC236}">
              <a16:creationId xmlns:a16="http://schemas.microsoft.com/office/drawing/2014/main" id="{5E0A0370-1265-40B2-9286-142FFE45F60D}"/>
            </a:ext>
          </a:extLst>
        </xdr:cNvPr>
        <xdr:cNvCxnSpPr/>
      </xdr:nvCxnSpPr>
      <xdr:spPr>
        <a:xfrm flipV="1">
          <a:off x="1924050" y="16729011"/>
          <a:ext cx="841375"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A819DAAE-A30F-4CC1-93CF-D708958F9E90}"/>
            </a:ext>
          </a:extLst>
        </xdr:cNvPr>
        <xdr:cNvSpPr/>
      </xdr:nvSpPr>
      <xdr:spPr>
        <a:xfrm>
          <a:off x="2714625"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EA6C3212-9BF1-4D4D-9B71-70605F75121B}"/>
            </a:ext>
          </a:extLst>
        </xdr:cNvPr>
        <xdr:cNvSpPr txBox="1"/>
      </xdr:nvSpPr>
      <xdr:spPr>
        <a:xfrm>
          <a:off x="2517286"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130156</xdr:rowOff>
    </xdr:from>
    <xdr:to>
      <xdr:col>10</xdr:col>
      <xdr:colOff>114300</xdr:colOff>
      <xdr:row>97</xdr:row>
      <xdr:rowOff>143548</xdr:rowOff>
    </xdr:to>
    <xdr:cxnSp macro="">
      <xdr:nvCxnSpPr>
        <xdr:cNvPr id="246" name="直線コネクタ 245">
          <a:extLst>
            <a:ext uri="{FF2B5EF4-FFF2-40B4-BE49-F238E27FC236}">
              <a16:creationId xmlns:a16="http://schemas.microsoft.com/office/drawing/2014/main" id="{44CFC266-A39A-4C88-A048-700E441DA833}"/>
            </a:ext>
          </a:extLst>
        </xdr:cNvPr>
        <xdr:cNvCxnSpPr/>
      </xdr:nvCxnSpPr>
      <xdr:spPr>
        <a:xfrm>
          <a:off x="1082675" y="16760806"/>
          <a:ext cx="841375"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5704B2E7-3D6B-41E5-A5EC-4FEE3C33FE73}"/>
            </a:ext>
          </a:extLst>
        </xdr:cNvPr>
        <xdr:cNvSpPr/>
      </xdr:nvSpPr>
      <xdr:spPr>
        <a:xfrm>
          <a:off x="187325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B49894B9-2DDE-4A27-80F0-DF5F1443FD33}"/>
            </a:ext>
          </a:extLst>
        </xdr:cNvPr>
        <xdr:cNvSpPr txBox="1"/>
      </xdr:nvSpPr>
      <xdr:spPr>
        <a:xfrm>
          <a:off x="1666386"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FBCDD994-B537-456D-BE71-9043296D528E}"/>
            </a:ext>
          </a:extLst>
        </xdr:cNvPr>
        <xdr:cNvSpPr/>
      </xdr:nvSpPr>
      <xdr:spPr>
        <a:xfrm>
          <a:off x="1031875" y="1665377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E78643A4-A0A5-40E8-BDC3-B8840E77EC73}"/>
            </a:ext>
          </a:extLst>
        </xdr:cNvPr>
        <xdr:cNvSpPr txBox="1"/>
      </xdr:nvSpPr>
      <xdr:spPr>
        <a:xfrm>
          <a:off x="8250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7FAE7923-9B77-4E62-856D-CF2C959DB676}"/>
            </a:ext>
          </a:extLst>
        </xdr:cNvPr>
        <xdr:cNvSpPr txBox="1"/>
      </xdr:nvSpPr>
      <xdr:spPr>
        <a:xfrm>
          <a:off x="42259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F96A768C-9B7F-42B5-A554-9523E78FF7F7}"/>
            </a:ext>
          </a:extLst>
        </xdr:cNvPr>
        <xdr:cNvSpPr txBox="1"/>
      </xdr:nvSpPr>
      <xdr:spPr>
        <a:xfrm>
          <a:off x="34353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C21D84D1-8796-4794-8ED4-E4D242E2E6A9}"/>
            </a:ext>
          </a:extLst>
        </xdr:cNvPr>
        <xdr:cNvSpPr txBox="1"/>
      </xdr:nvSpPr>
      <xdr:spPr>
        <a:xfrm>
          <a:off x="2584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9CFAD8A3-932E-45BF-A4C8-1D6E0B735681}"/>
            </a:ext>
          </a:extLst>
        </xdr:cNvPr>
        <xdr:cNvSpPr txBox="1"/>
      </xdr:nvSpPr>
      <xdr:spPr>
        <a:xfrm>
          <a:off x="17430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513CD0C4-7A91-4FC5-913B-4FE1F942C749}"/>
            </a:ext>
          </a:extLst>
        </xdr:cNvPr>
        <xdr:cNvSpPr txBox="1"/>
      </xdr:nvSpPr>
      <xdr:spPr>
        <a:xfrm>
          <a:off x="901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38894</xdr:rowOff>
    </xdr:from>
    <xdr:to>
      <xdr:col>24</xdr:col>
      <xdr:colOff>114300</xdr:colOff>
      <xdr:row>97</xdr:row>
      <xdr:rowOff>140494</xdr:rowOff>
    </xdr:to>
    <xdr:sp macro="" textlink="">
      <xdr:nvSpPr>
        <xdr:cNvPr id="256" name="楕円 255">
          <a:extLst>
            <a:ext uri="{FF2B5EF4-FFF2-40B4-BE49-F238E27FC236}">
              <a16:creationId xmlns:a16="http://schemas.microsoft.com/office/drawing/2014/main" id="{CD5A1405-A16B-4DD0-8930-6A9CB6010A47}"/>
            </a:ext>
          </a:extLst>
        </xdr:cNvPr>
        <xdr:cNvSpPr/>
      </xdr:nvSpPr>
      <xdr:spPr>
        <a:xfrm>
          <a:off x="4356100" y="166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17321</xdr:rowOff>
    </xdr:from>
    <xdr:ext cx="534377" cy="259045"/>
    <xdr:sp macro="" textlink="">
      <xdr:nvSpPr>
        <xdr:cNvPr id="257" name="扶助費該当値テキスト">
          <a:extLst>
            <a:ext uri="{FF2B5EF4-FFF2-40B4-BE49-F238E27FC236}">
              <a16:creationId xmlns:a16="http://schemas.microsoft.com/office/drawing/2014/main" id="{52103639-05B7-4DF2-9D19-329232C85C56}"/>
            </a:ext>
          </a:extLst>
        </xdr:cNvPr>
        <xdr:cNvSpPr txBox="1"/>
      </xdr:nvSpPr>
      <xdr:spPr>
        <a:xfrm>
          <a:off x="4457700" y="1664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26397</xdr:rowOff>
    </xdr:from>
    <xdr:to>
      <xdr:col>20</xdr:col>
      <xdr:colOff>38100</xdr:colOff>
      <xdr:row>97</xdr:row>
      <xdr:rowOff>127997</xdr:rowOff>
    </xdr:to>
    <xdr:sp macro="" textlink="">
      <xdr:nvSpPr>
        <xdr:cNvPr id="258" name="楕円 257">
          <a:extLst>
            <a:ext uri="{FF2B5EF4-FFF2-40B4-BE49-F238E27FC236}">
              <a16:creationId xmlns:a16="http://schemas.microsoft.com/office/drawing/2014/main" id="{A01B8608-3AEF-4F1D-ACAB-0095670995EA}"/>
            </a:ext>
          </a:extLst>
        </xdr:cNvPr>
        <xdr:cNvSpPr/>
      </xdr:nvSpPr>
      <xdr:spPr>
        <a:xfrm>
          <a:off x="3565525" y="1665704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119124</xdr:rowOff>
    </xdr:from>
    <xdr:ext cx="534377" cy="259045"/>
    <xdr:sp macro="" textlink="">
      <xdr:nvSpPr>
        <xdr:cNvPr id="259" name="テキスト ボックス 258">
          <a:extLst>
            <a:ext uri="{FF2B5EF4-FFF2-40B4-BE49-F238E27FC236}">
              <a16:creationId xmlns:a16="http://schemas.microsoft.com/office/drawing/2014/main" id="{5AD041DA-BAE8-4BA4-A20F-524E17BCD649}"/>
            </a:ext>
          </a:extLst>
        </xdr:cNvPr>
        <xdr:cNvSpPr txBox="1"/>
      </xdr:nvSpPr>
      <xdr:spPr>
        <a:xfrm>
          <a:off x="3358661" y="167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47561</xdr:rowOff>
    </xdr:from>
    <xdr:to>
      <xdr:col>15</xdr:col>
      <xdr:colOff>101600</xdr:colOff>
      <xdr:row>97</xdr:row>
      <xdr:rowOff>149161</xdr:rowOff>
    </xdr:to>
    <xdr:sp macro="" textlink="">
      <xdr:nvSpPr>
        <xdr:cNvPr id="260" name="楕円 259">
          <a:extLst>
            <a:ext uri="{FF2B5EF4-FFF2-40B4-BE49-F238E27FC236}">
              <a16:creationId xmlns:a16="http://schemas.microsoft.com/office/drawing/2014/main" id="{E4FE1E27-212A-4020-B771-C02BDADF4FBC}"/>
            </a:ext>
          </a:extLst>
        </xdr:cNvPr>
        <xdr:cNvSpPr/>
      </xdr:nvSpPr>
      <xdr:spPr>
        <a:xfrm>
          <a:off x="2714625" y="166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140288</xdr:rowOff>
    </xdr:from>
    <xdr:ext cx="534377" cy="259045"/>
    <xdr:sp macro="" textlink="">
      <xdr:nvSpPr>
        <xdr:cNvPr id="261" name="テキスト ボックス 260">
          <a:extLst>
            <a:ext uri="{FF2B5EF4-FFF2-40B4-BE49-F238E27FC236}">
              <a16:creationId xmlns:a16="http://schemas.microsoft.com/office/drawing/2014/main" id="{BA7C6CE7-77D9-4339-9145-B4335ABF182E}"/>
            </a:ext>
          </a:extLst>
        </xdr:cNvPr>
        <xdr:cNvSpPr txBox="1"/>
      </xdr:nvSpPr>
      <xdr:spPr>
        <a:xfrm>
          <a:off x="2517286" y="1677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92748</xdr:rowOff>
    </xdr:from>
    <xdr:to>
      <xdr:col>10</xdr:col>
      <xdr:colOff>165100</xdr:colOff>
      <xdr:row>98</xdr:row>
      <xdr:rowOff>22898</xdr:rowOff>
    </xdr:to>
    <xdr:sp macro="" textlink="">
      <xdr:nvSpPr>
        <xdr:cNvPr id="262" name="楕円 261">
          <a:extLst>
            <a:ext uri="{FF2B5EF4-FFF2-40B4-BE49-F238E27FC236}">
              <a16:creationId xmlns:a16="http://schemas.microsoft.com/office/drawing/2014/main" id="{E4AF3646-5D56-4487-890D-AC168C5EB6C5}"/>
            </a:ext>
          </a:extLst>
        </xdr:cNvPr>
        <xdr:cNvSpPr/>
      </xdr:nvSpPr>
      <xdr:spPr>
        <a:xfrm>
          <a:off x="1873250" y="167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14025</xdr:rowOff>
    </xdr:from>
    <xdr:ext cx="534377" cy="259045"/>
    <xdr:sp macro="" textlink="">
      <xdr:nvSpPr>
        <xdr:cNvPr id="263" name="テキスト ボックス 262">
          <a:extLst>
            <a:ext uri="{FF2B5EF4-FFF2-40B4-BE49-F238E27FC236}">
              <a16:creationId xmlns:a16="http://schemas.microsoft.com/office/drawing/2014/main" id="{959B0023-A351-43F7-BDA5-E71F620EA739}"/>
            </a:ext>
          </a:extLst>
        </xdr:cNvPr>
        <xdr:cNvSpPr txBox="1"/>
      </xdr:nvSpPr>
      <xdr:spPr>
        <a:xfrm>
          <a:off x="1666386" y="168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79356</xdr:rowOff>
    </xdr:from>
    <xdr:to>
      <xdr:col>6</xdr:col>
      <xdr:colOff>38100</xdr:colOff>
      <xdr:row>98</xdr:row>
      <xdr:rowOff>9506</xdr:rowOff>
    </xdr:to>
    <xdr:sp macro="" textlink="">
      <xdr:nvSpPr>
        <xdr:cNvPr id="264" name="楕円 263">
          <a:extLst>
            <a:ext uri="{FF2B5EF4-FFF2-40B4-BE49-F238E27FC236}">
              <a16:creationId xmlns:a16="http://schemas.microsoft.com/office/drawing/2014/main" id="{495A516B-ECE7-4C38-9DF6-1F41644EE5AD}"/>
            </a:ext>
          </a:extLst>
        </xdr:cNvPr>
        <xdr:cNvSpPr/>
      </xdr:nvSpPr>
      <xdr:spPr>
        <a:xfrm>
          <a:off x="1031875" y="1671000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633</xdr:rowOff>
    </xdr:from>
    <xdr:ext cx="534377" cy="259045"/>
    <xdr:sp macro="" textlink="">
      <xdr:nvSpPr>
        <xdr:cNvPr id="265" name="テキスト ボックス 264">
          <a:extLst>
            <a:ext uri="{FF2B5EF4-FFF2-40B4-BE49-F238E27FC236}">
              <a16:creationId xmlns:a16="http://schemas.microsoft.com/office/drawing/2014/main" id="{C7F54BC2-B212-4C96-BC65-0F0B88A2A9FE}"/>
            </a:ext>
          </a:extLst>
        </xdr:cNvPr>
        <xdr:cNvSpPr txBox="1"/>
      </xdr:nvSpPr>
      <xdr:spPr>
        <a:xfrm>
          <a:off x="825011" y="1680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6A56DD49-C49C-4FB9-A143-E51967B2BDE9}"/>
            </a:ext>
          </a:extLst>
        </xdr:cNvPr>
        <xdr:cNvSpPr/>
      </xdr:nvSpPr>
      <xdr:spPr>
        <a:xfrm>
          <a:off x="6280150" y="4000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2DBCE077-236E-4351-BA1E-B2BF536B2193}"/>
            </a:ext>
          </a:extLst>
        </xdr:cNvPr>
        <xdr:cNvSpPr/>
      </xdr:nvSpPr>
      <xdr:spPr>
        <a:xfrm>
          <a:off x="6397625"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8509D7B6-70A3-4C87-90B2-1665D73089E5}"/>
            </a:ext>
          </a:extLst>
        </xdr:cNvPr>
        <xdr:cNvSpPr/>
      </xdr:nvSpPr>
      <xdr:spPr>
        <a:xfrm>
          <a:off x="6397625"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678DE748-75F4-45E3-8F51-D3758B92AAE6}"/>
            </a:ext>
          </a:extLst>
        </xdr:cNvPr>
        <xdr:cNvSpPr/>
      </xdr:nvSpPr>
      <xdr:spPr>
        <a:xfrm>
          <a:off x="73660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65883F89-17EA-4347-A689-4E09D08C1205}"/>
            </a:ext>
          </a:extLst>
        </xdr:cNvPr>
        <xdr:cNvSpPr/>
      </xdr:nvSpPr>
      <xdr:spPr>
        <a:xfrm>
          <a:off x="73660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16F7642A-9B1D-4FA0-9510-EAB291DC6C17}"/>
            </a:ext>
          </a:extLst>
        </xdr:cNvPr>
        <xdr:cNvSpPr/>
      </xdr:nvSpPr>
      <xdr:spPr>
        <a:xfrm>
          <a:off x="845185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96D7FCA9-A0A3-4571-B9D6-2055A780321A}"/>
            </a:ext>
          </a:extLst>
        </xdr:cNvPr>
        <xdr:cNvSpPr/>
      </xdr:nvSpPr>
      <xdr:spPr>
        <a:xfrm>
          <a:off x="845185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B9EC7B6B-4C6B-4B66-9737-49CA2AB0A8CA}"/>
            </a:ext>
          </a:extLst>
        </xdr:cNvPr>
        <xdr:cNvSpPr/>
      </xdr:nvSpPr>
      <xdr:spPr>
        <a:xfrm>
          <a:off x="6280150" y="4826000"/>
          <a:ext cx="44481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AA0D288C-9C20-4751-8DEA-1CA78C692D52}"/>
            </a:ext>
          </a:extLst>
        </xdr:cNvPr>
        <xdr:cNvSpPr txBox="1"/>
      </xdr:nvSpPr>
      <xdr:spPr>
        <a:xfrm>
          <a:off x="624205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34DAC283-6D3A-4CE8-81FA-D02564CCD738}"/>
            </a:ext>
          </a:extLst>
        </xdr:cNvPr>
        <xdr:cNvCxnSpPr/>
      </xdr:nvCxnSpPr>
      <xdr:spPr>
        <a:xfrm>
          <a:off x="6280150" y="7112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25E242EC-C1DA-4C33-829A-65783E8C0E1E}"/>
            </a:ext>
          </a:extLst>
        </xdr:cNvPr>
        <xdr:cNvCxnSpPr/>
      </xdr:nvCxnSpPr>
      <xdr:spPr>
        <a:xfrm>
          <a:off x="6280150" y="6785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AB32E612-6E4D-4A38-BA2E-019B52142F95}"/>
            </a:ext>
          </a:extLst>
        </xdr:cNvPr>
        <xdr:cNvSpPr txBox="1"/>
      </xdr:nvSpPr>
      <xdr:spPr>
        <a:xfrm>
          <a:off x="6040889"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1191D78D-0804-4AB8-81C7-E4D357203F36}"/>
            </a:ext>
          </a:extLst>
        </xdr:cNvPr>
        <xdr:cNvCxnSpPr/>
      </xdr:nvCxnSpPr>
      <xdr:spPr>
        <a:xfrm>
          <a:off x="6280150" y="6458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5508955A-6E06-48F5-8DA5-CB82836284ED}"/>
            </a:ext>
          </a:extLst>
        </xdr:cNvPr>
        <xdr:cNvSpPr txBox="1"/>
      </xdr:nvSpPr>
      <xdr:spPr>
        <a:xfrm>
          <a:off x="5777426"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8CFD951C-0C03-4E84-9CD9-B845E59CEB5C}"/>
            </a:ext>
          </a:extLst>
        </xdr:cNvPr>
        <xdr:cNvCxnSpPr/>
      </xdr:nvCxnSpPr>
      <xdr:spPr>
        <a:xfrm>
          <a:off x="6280150" y="6132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30800F67-B421-42BC-9750-1068B41B13EA}"/>
            </a:ext>
          </a:extLst>
        </xdr:cNvPr>
        <xdr:cNvSpPr txBox="1"/>
      </xdr:nvSpPr>
      <xdr:spPr>
        <a:xfrm>
          <a:off x="5777426"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5E98F91-86C8-414D-8E7E-7E6C030B6ADB}"/>
            </a:ext>
          </a:extLst>
        </xdr:cNvPr>
        <xdr:cNvCxnSpPr/>
      </xdr:nvCxnSpPr>
      <xdr:spPr>
        <a:xfrm>
          <a:off x="6280150" y="5805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653E6B07-73BA-4DFC-856C-BC248CF9F887}"/>
            </a:ext>
          </a:extLst>
        </xdr:cNvPr>
        <xdr:cNvSpPr txBox="1"/>
      </xdr:nvSpPr>
      <xdr:spPr>
        <a:xfrm>
          <a:off x="5777426"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94282DED-CA55-4880-B46E-ACE12D2FC83C}"/>
            </a:ext>
          </a:extLst>
        </xdr:cNvPr>
        <xdr:cNvCxnSpPr/>
      </xdr:nvCxnSpPr>
      <xdr:spPr>
        <a:xfrm>
          <a:off x="6280150" y="5479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87E9275E-968A-4E92-B1FE-7D1D587C9F23}"/>
            </a:ext>
          </a:extLst>
        </xdr:cNvPr>
        <xdr:cNvSpPr txBox="1"/>
      </xdr:nvSpPr>
      <xdr:spPr>
        <a:xfrm>
          <a:off x="5713306"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38181CEC-ECC0-4DF7-B3F0-8C7387B4FD3C}"/>
            </a:ext>
          </a:extLst>
        </xdr:cNvPr>
        <xdr:cNvCxnSpPr/>
      </xdr:nvCxnSpPr>
      <xdr:spPr>
        <a:xfrm>
          <a:off x="6280150" y="5152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60FD9EF-36E9-4D06-BD47-DA4359005464}"/>
            </a:ext>
          </a:extLst>
        </xdr:cNvPr>
        <xdr:cNvSpPr txBox="1"/>
      </xdr:nvSpPr>
      <xdr:spPr>
        <a:xfrm>
          <a:off x="5713306"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68E1F1BC-6B87-4760-9AB2-0E5A1CB8628D}"/>
            </a:ext>
          </a:extLst>
        </xdr:cNvPr>
        <xdr:cNvCxnSpPr/>
      </xdr:nvCxnSpPr>
      <xdr:spPr>
        <a:xfrm>
          <a:off x="6280150" y="48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A6389FA2-93DC-47EC-814C-E996C2584CC6}"/>
            </a:ext>
          </a:extLst>
        </xdr:cNvPr>
        <xdr:cNvSpPr txBox="1"/>
      </xdr:nvSpPr>
      <xdr:spPr>
        <a:xfrm>
          <a:off x="5713306"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57FA591C-8A82-48D7-A850-1A3C041FF2B5}"/>
            </a:ext>
          </a:extLst>
        </xdr:cNvPr>
        <xdr:cNvSpPr/>
      </xdr:nvSpPr>
      <xdr:spPr>
        <a:xfrm>
          <a:off x="6280150" y="4826000"/>
          <a:ext cx="44481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CDF986A9-108A-4AB2-AC47-E63489C0C8AE}"/>
            </a:ext>
          </a:extLst>
        </xdr:cNvPr>
        <xdr:cNvCxnSpPr/>
      </xdr:nvCxnSpPr>
      <xdr:spPr>
        <a:xfrm flipV="1">
          <a:off x="9951720"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91FDDF7F-AFBF-48B4-8879-2987D57B75B5}"/>
            </a:ext>
          </a:extLst>
        </xdr:cNvPr>
        <xdr:cNvSpPr txBox="1"/>
      </xdr:nvSpPr>
      <xdr:spPr>
        <a:xfrm>
          <a:off x="10004425"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C421BBD0-B233-42BD-A19A-F99AD84FFF1B}"/>
            </a:ext>
          </a:extLst>
        </xdr:cNvPr>
        <xdr:cNvCxnSpPr/>
      </xdr:nvCxnSpPr>
      <xdr:spPr>
        <a:xfrm>
          <a:off x="9874250" y="66702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A6B218F7-5254-431B-99FB-5E637F545262}"/>
            </a:ext>
          </a:extLst>
        </xdr:cNvPr>
        <xdr:cNvSpPr txBox="1"/>
      </xdr:nvSpPr>
      <xdr:spPr>
        <a:xfrm>
          <a:off x="10004425"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498F827-FF06-44D6-94C4-D596A431C626}"/>
            </a:ext>
          </a:extLst>
        </xdr:cNvPr>
        <xdr:cNvCxnSpPr/>
      </xdr:nvCxnSpPr>
      <xdr:spPr>
        <a:xfrm>
          <a:off x="9874250" y="53094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159294</xdr:rowOff>
    </xdr:from>
    <xdr:to>
      <xdr:col>55</xdr:col>
      <xdr:colOff>0</xdr:colOff>
      <xdr:row>37</xdr:row>
      <xdr:rowOff>4587</xdr:rowOff>
    </xdr:to>
    <xdr:cxnSp macro="">
      <xdr:nvCxnSpPr>
        <xdr:cNvPr id="296" name="直線コネクタ 295">
          <a:extLst>
            <a:ext uri="{FF2B5EF4-FFF2-40B4-BE49-F238E27FC236}">
              <a16:creationId xmlns:a16="http://schemas.microsoft.com/office/drawing/2014/main" id="{AD8DAE60-250D-469F-8BA5-7922FA8851B4}"/>
            </a:ext>
          </a:extLst>
        </xdr:cNvPr>
        <xdr:cNvCxnSpPr/>
      </xdr:nvCxnSpPr>
      <xdr:spPr>
        <a:xfrm>
          <a:off x="9163050" y="6331494"/>
          <a:ext cx="790575"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868DF6CC-C251-4B89-8657-090C078DA822}"/>
            </a:ext>
          </a:extLst>
        </xdr:cNvPr>
        <xdr:cNvSpPr txBox="1"/>
      </xdr:nvSpPr>
      <xdr:spPr>
        <a:xfrm>
          <a:off x="10004425"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4804474D-5753-421D-9562-87FEC337E555}"/>
            </a:ext>
          </a:extLst>
        </xdr:cNvPr>
        <xdr:cNvSpPr/>
      </xdr:nvSpPr>
      <xdr:spPr>
        <a:xfrm>
          <a:off x="9912350" y="62449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159294</xdr:rowOff>
    </xdr:from>
    <xdr:to>
      <xdr:col>50</xdr:col>
      <xdr:colOff>114300</xdr:colOff>
      <xdr:row>37</xdr:row>
      <xdr:rowOff>15886</xdr:rowOff>
    </xdr:to>
    <xdr:cxnSp macro="">
      <xdr:nvCxnSpPr>
        <xdr:cNvPr id="299" name="直線コネクタ 298">
          <a:extLst>
            <a:ext uri="{FF2B5EF4-FFF2-40B4-BE49-F238E27FC236}">
              <a16:creationId xmlns:a16="http://schemas.microsoft.com/office/drawing/2014/main" id="{303FD770-30A3-4E29-B0E2-757AD916522C}"/>
            </a:ext>
          </a:extLst>
        </xdr:cNvPr>
        <xdr:cNvCxnSpPr/>
      </xdr:nvCxnSpPr>
      <xdr:spPr>
        <a:xfrm flipV="1">
          <a:off x="8321675" y="6331494"/>
          <a:ext cx="841375"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F11F8735-30C3-4213-A280-9402B6F509D1}"/>
            </a:ext>
          </a:extLst>
        </xdr:cNvPr>
        <xdr:cNvSpPr/>
      </xdr:nvSpPr>
      <xdr:spPr>
        <a:xfrm>
          <a:off x="911225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643E07B9-C9C4-44CC-8D47-837A1CF1AC75}"/>
            </a:ext>
          </a:extLst>
        </xdr:cNvPr>
        <xdr:cNvSpPr txBox="1"/>
      </xdr:nvSpPr>
      <xdr:spPr>
        <a:xfrm>
          <a:off x="8905386"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15886</xdr:rowOff>
    </xdr:from>
    <xdr:to>
      <xdr:col>45</xdr:col>
      <xdr:colOff>177800</xdr:colOff>
      <xdr:row>37</xdr:row>
      <xdr:rowOff>34217</xdr:rowOff>
    </xdr:to>
    <xdr:cxnSp macro="">
      <xdr:nvCxnSpPr>
        <xdr:cNvPr id="302" name="直線コネクタ 301">
          <a:extLst>
            <a:ext uri="{FF2B5EF4-FFF2-40B4-BE49-F238E27FC236}">
              <a16:creationId xmlns:a16="http://schemas.microsoft.com/office/drawing/2014/main" id="{E82F07F5-FFDC-4B16-9F85-0C027F0D76F1}"/>
            </a:ext>
          </a:extLst>
        </xdr:cNvPr>
        <xdr:cNvCxnSpPr/>
      </xdr:nvCxnSpPr>
      <xdr:spPr>
        <a:xfrm flipV="1">
          <a:off x="7470775" y="6359536"/>
          <a:ext cx="850900" cy="1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6FE05235-65EE-4402-9ED3-9318CE552E8C}"/>
            </a:ext>
          </a:extLst>
        </xdr:cNvPr>
        <xdr:cNvSpPr/>
      </xdr:nvSpPr>
      <xdr:spPr>
        <a:xfrm>
          <a:off x="8270875" y="623844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8EA769A7-C3C2-4EFC-8C29-014E5701C6A1}"/>
            </a:ext>
          </a:extLst>
        </xdr:cNvPr>
        <xdr:cNvSpPr txBox="1"/>
      </xdr:nvSpPr>
      <xdr:spPr>
        <a:xfrm>
          <a:off x="80640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34217</xdr:rowOff>
    </xdr:from>
    <xdr:to>
      <xdr:col>41</xdr:col>
      <xdr:colOff>50800</xdr:colOff>
      <xdr:row>37</xdr:row>
      <xdr:rowOff>75725</xdr:rowOff>
    </xdr:to>
    <xdr:cxnSp macro="">
      <xdr:nvCxnSpPr>
        <xdr:cNvPr id="305" name="直線コネクタ 304">
          <a:extLst>
            <a:ext uri="{FF2B5EF4-FFF2-40B4-BE49-F238E27FC236}">
              <a16:creationId xmlns:a16="http://schemas.microsoft.com/office/drawing/2014/main" id="{61EE8E0D-B29D-4D66-BC87-E3B78E1F84FF}"/>
            </a:ext>
          </a:extLst>
        </xdr:cNvPr>
        <xdr:cNvCxnSpPr/>
      </xdr:nvCxnSpPr>
      <xdr:spPr>
        <a:xfrm flipV="1">
          <a:off x="6629400" y="6377867"/>
          <a:ext cx="841375" cy="4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9C24F980-0257-4731-81C8-4515D751A306}"/>
            </a:ext>
          </a:extLst>
        </xdr:cNvPr>
        <xdr:cNvSpPr/>
      </xdr:nvSpPr>
      <xdr:spPr>
        <a:xfrm>
          <a:off x="7419975"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id="{DEF73ECE-97F0-4512-BFCD-8FE827B8DEC5}"/>
            </a:ext>
          </a:extLst>
        </xdr:cNvPr>
        <xdr:cNvSpPr txBox="1"/>
      </xdr:nvSpPr>
      <xdr:spPr>
        <a:xfrm>
          <a:off x="7222636"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D9073B4B-F784-4E0A-94B2-ACB987C857BD}"/>
            </a:ext>
          </a:extLst>
        </xdr:cNvPr>
        <xdr:cNvSpPr/>
      </xdr:nvSpPr>
      <xdr:spPr>
        <a:xfrm>
          <a:off x="65786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CA8F47AD-68A4-4D69-8D9B-BDE85B2EFB54}"/>
            </a:ext>
          </a:extLst>
        </xdr:cNvPr>
        <xdr:cNvSpPr txBox="1"/>
      </xdr:nvSpPr>
      <xdr:spPr>
        <a:xfrm>
          <a:off x="6371736"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8DE7D67C-2ED5-491F-A5CC-79262ABCDBCE}"/>
            </a:ext>
          </a:extLst>
        </xdr:cNvPr>
        <xdr:cNvSpPr txBox="1"/>
      </xdr:nvSpPr>
      <xdr:spPr>
        <a:xfrm>
          <a:off x="97726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7304E4F8-9CF6-48E1-AFA9-15E63A94D803}"/>
            </a:ext>
          </a:extLst>
        </xdr:cNvPr>
        <xdr:cNvSpPr txBox="1"/>
      </xdr:nvSpPr>
      <xdr:spPr>
        <a:xfrm>
          <a:off x="89820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2A22314B-32D0-4802-9B1D-CB5503078A9B}"/>
            </a:ext>
          </a:extLst>
        </xdr:cNvPr>
        <xdr:cNvSpPr txBox="1"/>
      </xdr:nvSpPr>
      <xdr:spPr>
        <a:xfrm>
          <a:off x="8140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B8047DEE-96E4-48EC-A022-48E2DC36C043}"/>
            </a:ext>
          </a:extLst>
        </xdr:cNvPr>
        <xdr:cNvSpPr txBox="1"/>
      </xdr:nvSpPr>
      <xdr:spPr>
        <a:xfrm>
          <a:off x="728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FFBBE615-1A8D-4F97-A79F-86179829D779}"/>
            </a:ext>
          </a:extLst>
        </xdr:cNvPr>
        <xdr:cNvSpPr txBox="1"/>
      </xdr:nvSpPr>
      <xdr:spPr>
        <a:xfrm>
          <a:off x="64484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125237</xdr:rowOff>
    </xdr:from>
    <xdr:to>
      <xdr:col>55</xdr:col>
      <xdr:colOff>50800</xdr:colOff>
      <xdr:row>37</xdr:row>
      <xdr:rowOff>55387</xdr:rowOff>
    </xdr:to>
    <xdr:sp macro="" textlink="">
      <xdr:nvSpPr>
        <xdr:cNvPr id="315" name="楕円 314">
          <a:extLst>
            <a:ext uri="{FF2B5EF4-FFF2-40B4-BE49-F238E27FC236}">
              <a16:creationId xmlns:a16="http://schemas.microsoft.com/office/drawing/2014/main" id="{D78D3BA5-AC68-4FA4-BEEF-8A67A6EAACA4}"/>
            </a:ext>
          </a:extLst>
        </xdr:cNvPr>
        <xdr:cNvSpPr/>
      </xdr:nvSpPr>
      <xdr:spPr>
        <a:xfrm>
          <a:off x="9912350" y="629743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103664</xdr:rowOff>
    </xdr:from>
    <xdr:ext cx="534377" cy="259045"/>
    <xdr:sp macro="" textlink="">
      <xdr:nvSpPr>
        <xdr:cNvPr id="316" name="補助費等該当値テキスト">
          <a:extLst>
            <a:ext uri="{FF2B5EF4-FFF2-40B4-BE49-F238E27FC236}">
              <a16:creationId xmlns:a16="http://schemas.microsoft.com/office/drawing/2014/main" id="{0C81241A-C9FA-4158-8A4D-42720C50BD58}"/>
            </a:ext>
          </a:extLst>
        </xdr:cNvPr>
        <xdr:cNvSpPr txBox="1"/>
      </xdr:nvSpPr>
      <xdr:spPr>
        <a:xfrm>
          <a:off x="10004425" y="62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108494</xdr:rowOff>
    </xdr:from>
    <xdr:to>
      <xdr:col>50</xdr:col>
      <xdr:colOff>165100</xdr:colOff>
      <xdr:row>37</xdr:row>
      <xdr:rowOff>38644</xdr:rowOff>
    </xdr:to>
    <xdr:sp macro="" textlink="">
      <xdr:nvSpPr>
        <xdr:cNvPr id="317" name="楕円 316">
          <a:extLst>
            <a:ext uri="{FF2B5EF4-FFF2-40B4-BE49-F238E27FC236}">
              <a16:creationId xmlns:a16="http://schemas.microsoft.com/office/drawing/2014/main" id="{ACFFC968-D403-49CC-9E7D-6AE46A75091B}"/>
            </a:ext>
          </a:extLst>
        </xdr:cNvPr>
        <xdr:cNvSpPr/>
      </xdr:nvSpPr>
      <xdr:spPr>
        <a:xfrm>
          <a:off x="9112250" y="62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29771</xdr:rowOff>
    </xdr:from>
    <xdr:ext cx="534377" cy="259045"/>
    <xdr:sp macro="" textlink="">
      <xdr:nvSpPr>
        <xdr:cNvPr id="318" name="テキスト ボックス 317">
          <a:extLst>
            <a:ext uri="{FF2B5EF4-FFF2-40B4-BE49-F238E27FC236}">
              <a16:creationId xmlns:a16="http://schemas.microsoft.com/office/drawing/2014/main" id="{D4A072EC-B513-443C-8C69-C453DE33B628}"/>
            </a:ext>
          </a:extLst>
        </xdr:cNvPr>
        <xdr:cNvSpPr txBox="1"/>
      </xdr:nvSpPr>
      <xdr:spPr>
        <a:xfrm>
          <a:off x="8905386" y="637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136536</xdr:rowOff>
    </xdr:from>
    <xdr:to>
      <xdr:col>46</xdr:col>
      <xdr:colOff>38100</xdr:colOff>
      <xdr:row>37</xdr:row>
      <xdr:rowOff>66686</xdr:rowOff>
    </xdr:to>
    <xdr:sp macro="" textlink="">
      <xdr:nvSpPr>
        <xdr:cNvPr id="319" name="楕円 318">
          <a:extLst>
            <a:ext uri="{FF2B5EF4-FFF2-40B4-BE49-F238E27FC236}">
              <a16:creationId xmlns:a16="http://schemas.microsoft.com/office/drawing/2014/main" id="{1B4962AF-30D7-4F5B-9418-3A3572D35B9C}"/>
            </a:ext>
          </a:extLst>
        </xdr:cNvPr>
        <xdr:cNvSpPr/>
      </xdr:nvSpPr>
      <xdr:spPr>
        <a:xfrm>
          <a:off x="8270875" y="630873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57813</xdr:rowOff>
    </xdr:from>
    <xdr:ext cx="534377" cy="259045"/>
    <xdr:sp macro="" textlink="">
      <xdr:nvSpPr>
        <xdr:cNvPr id="320" name="テキスト ボックス 319">
          <a:extLst>
            <a:ext uri="{FF2B5EF4-FFF2-40B4-BE49-F238E27FC236}">
              <a16:creationId xmlns:a16="http://schemas.microsoft.com/office/drawing/2014/main" id="{AFA743A0-C57B-4956-BAD4-A79A66A799AE}"/>
            </a:ext>
          </a:extLst>
        </xdr:cNvPr>
        <xdr:cNvSpPr txBox="1"/>
      </xdr:nvSpPr>
      <xdr:spPr>
        <a:xfrm>
          <a:off x="8064011" y="640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154867</xdr:rowOff>
    </xdr:from>
    <xdr:to>
      <xdr:col>41</xdr:col>
      <xdr:colOff>101600</xdr:colOff>
      <xdr:row>37</xdr:row>
      <xdr:rowOff>85017</xdr:rowOff>
    </xdr:to>
    <xdr:sp macro="" textlink="">
      <xdr:nvSpPr>
        <xdr:cNvPr id="321" name="楕円 320">
          <a:extLst>
            <a:ext uri="{FF2B5EF4-FFF2-40B4-BE49-F238E27FC236}">
              <a16:creationId xmlns:a16="http://schemas.microsoft.com/office/drawing/2014/main" id="{EEC919E0-B5C4-423F-992F-C3388ECEF4A6}"/>
            </a:ext>
          </a:extLst>
        </xdr:cNvPr>
        <xdr:cNvSpPr/>
      </xdr:nvSpPr>
      <xdr:spPr>
        <a:xfrm>
          <a:off x="7419975" y="63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76144</xdr:rowOff>
    </xdr:from>
    <xdr:ext cx="534377" cy="259045"/>
    <xdr:sp macro="" textlink="">
      <xdr:nvSpPr>
        <xdr:cNvPr id="322" name="テキスト ボックス 321">
          <a:extLst>
            <a:ext uri="{FF2B5EF4-FFF2-40B4-BE49-F238E27FC236}">
              <a16:creationId xmlns:a16="http://schemas.microsoft.com/office/drawing/2014/main" id="{C078D8C2-BA26-49AB-ACA5-C9A6C714CF79}"/>
            </a:ext>
          </a:extLst>
        </xdr:cNvPr>
        <xdr:cNvSpPr txBox="1"/>
      </xdr:nvSpPr>
      <xdr:spPr>
        <a:xfrm>
          <a:off x="7222636" y="64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24925</xdr:rowOff>
    </xdr:from>
    <xdr:to>
      <xdr:col>36</xdr:col>
      <xdr:colOff>165100</xdr:colOff>
      <xdr:row>37</xdr:row>
      <xdr:rowOff>126525</xdr:rowOff>
    </xdr:to>
    <xdr:sp macro="" textlink="">
      <xdr:nvSpPr>
        <xdr:cNvPr id="323" name="楕円 322">
          <a:extLst>
            <a:ext uri="{FF2B5EF4-FFF2-40B4-BE49-F238E27FC236}">
              <a16:creationId xmlns:a16="http://schemas.microsoft.com/office/drawing/2014/main" id="{AAC487DE-7471-40C0-B51B-DAD54FE5B41B}"/>
            </a:ext>
          </a:extLst>
        </xdr:cNvPr>
        <xdr:cNvSpPr/>
      </xdr:nvSpPr>
      <xdr:spPr>
        <a:xfrm>
          <a:off x="6578600" y="63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117652</xdr:rowOff>
    </xdr:from>
    <xdr:ext cx="534377" cy="259045"/>
    <xdr:sp macro="" textlink="">
      <xdr:nvSpPr>
        <xdr:cNvPr id="324" name="テキスト ボックス 323">
          <a:extLst>
            <a:ext uri="{FF2B5EF4-FFF2-40B4-BE49-F238E27FC236}">
              <a16:creationId xmlns:a16="http://schemas.microsoft.com/office/drawing/2014/main" id="{6925F015-438E-4132-A2A4-F5B0A19E9CC7}"/>
            </a:ext>
          </a:extLst>
        </xdr:cNvPr>
        <xdr:cNvSpPr txBox="1"/>
      </xdr:nvSpPr>
      <xdr:spPr>
        <a:xfrm>
          <a:off x="6371736" y="646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C1BEA6D3-9AA2-4153-A485-857E34E84D71}"/>
            </a:ext>
          </a:extLst>
        </xdr:cNvPr>
        <xdr:cNvSpPr/>
      </xdr:nvSpPr>
      <xdr:spPr>
        <a:xfrm>
          <a:off x="6280150" y="7429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E354AA13-45DB-472F-8215-8089C8F87FD4}"/>
            </a:ext>
          </a:extLst>
        </xdr:cNvPr>
        <xdr:cNvSpPr/>
      </xdr:nvSpPr>
      <xdr:spPr>
        <a:xfrm>
          <a:off x="6397625"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D2AE1042-EF55-4FA2-918A-8E0E5407FF6A}"/>
            </a:ext>
          </a:extLst>
        </xdr:cNvPr>
        <xdr:cNvSpPr/>
      </xdr:nvSpPr>
      <xdr:spPr>
        <a:xfrm>
          <a:off x="6397625"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7DE8B134-555A-43DF-B10D-6AED467EE298}"/>
            </a:ext>
          </a:extLst>
        </xdr:cNvPr>
        <xdr:cNvSpPr/>
      </xdr:nvSpPr>
      <xdr:spPr>
        <a:xfrm>
          <a:off x="73660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2937A8FD-CCB8-47A6-ACCF-1A0B06EE5B62}"/>
            </a:ext>
          </a:extLst>
        </xdr:cNvPr>
        <xdr:cNvSpPr/>
      </xdr:nvSpPr>
      <xdr:spPr>
        <a:xfrm>
          <a:off x="73660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2236562D-C24E-4449-9A05-529EC397E774}"/>
            </a:ext>
          </a:extLst>
        </xdr:cNvPr>
        <xdr:cNvSpPr/>
      </xdr:nvSpPr>
      <xdr:spPr>
        <a:xfrm>
          <a:off x="845185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61090631-E556-4E5E-86C0-4B8F8E681F51}"/>
            </a:ext>
          </a:extLst>
        </xdr:cNvPr>
        <xdr:cNvSpPr/>
      </xdr:nvSpPr>
      <xdr:spPr>
        <a:xfrm>
          <a:off x="845185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2270B2D9-46DD-46CE-8D48-622765E1CDC4}"/>
            </a:ext>
          </a:extLst>
        </xdr:cNvPr>
        <xdr:cNvSpPr/>
      </xdr:nvSpPr>
      <xdr:spPr>
        <a:xfrm>
          <a:off x="6280150" y="8255000"/>
          <a:ext cx="44481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51BD374F-A2C1-46AF-9B4E-D19ADC103801}"/>
            </a:ext>
          </a:extLst>
        </xdr:cNvPr>
        <xdr:cNvSpPr txBox="1"/>
      </xdr:nvSpPr>
      <xdr:spPr>
        <a:xfrm>
          <a:off x="624205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9EBFAB5-4398-45F9-8BB4-8FCDCE1F0E08}"/>
            </a:ext>
          </a:extLst>
        </xdr:cNvPr>
        <xdr:cNvCxnSpPr/>
      </xdr:nvCxnSpPr>
      <xdr:spPr>
        <a:xfrm>
          <a:off x="6280150" y="10541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BE60DDBB-CC51-42BC-8075-790A7E2B420A}"/>
            </a:ext>
          </a:extLst>
        </xdr:cNvPr>
        <xdr:cNvCxnSpPr/>
      </xdr:nvCxnSpPr>
      <xdr:spPr>
        <a:xfrm>
          <a:off x="6280150" y="1016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A6ECC78A-08E0-4742-92F4-4CA470338872}"/>
            </a:ext>
          </a:extLst>
        </xdr:cNvPr>
        <xdr:cNvSpPr txBox="1"/>
      </xdr:nvSpPr>
      <xdr:spPr>
        <a:xfrm>
          <a:off x="6040889"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BF5FBCBF-91F2-4ECD-A328-41DA7947185C}"/>
            </a:ext>
          </a:extLst>
        </xdr:cNvPr>
        <xdr:cNvCxnSpPr/>
      </xdr:nvCxnSpPr>
      <xdr:spPr>
        <a:xfrm>
          <a:off x="6280150" y="977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43CCF11-AFB6-45E3-98DA-EE9715FC2DD9}"/>
            </a:ext>
          </a:extLst>
        </xdr:cNvPr>
        <xdr:cNvSpPr txBox="1"/>
      </xdr:nvSpPr>
      <xdr:spPr>
        <a:xfrm>
          <a:off x="5777426"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80007DD4-3D40-4C17-B5E1-87A993069F7D}"/>
            </a:ext>
          </a:extLst>
        </xdr:cNvPr>
        <xdr:cNvCxnSpPr/>
      </xdr:nvCxnSpPr>
      <xdr:spPr>
        <a:xfrm>
          <a:off x="6280150" y="939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1718C2E3-F385-4920-9E69-05AA3CA9B4C5}"/>
            </a:ext>
          </a:extLst>
        </xdr:cNvPr>
        <xdr:cNvSpPr txBox="1"/>
      </xdr:nvSpPr>
      <xdr:spPr>
        <a:xfrm>
          <a:off x="5713306"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49E8A42-AFC0-4A7B-8197-F59ADDBCF5F6}"/>
            </a:ext>
          </a:extLst>
        </xdr:cNvPr>
        <xdr:cNvCxnSpPr/>
      </xdr:nvCxnSpPr>
      <xdr:spPr>
        <a:xfrm>
          <a:off x="6280150" y="901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ED9F0BA7-2753-48A9-AC0F-FE033B9BA7EA}"/>
            </a:ext>
          </a:extLst>
        </xdr:cNvPr>
        <xdr:cNvSpPr txBox="1"/>
      </xdr:nvSpPr>
      <xdr:spPr>
        <a:xfrm>
          <a:off x="5713306"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36B9AFE6-1BCA-4B48-8BC3-D181B9613C5D}"/>
            </a:ext>
          </a:extLst>
        </xdr:cNvPr>
        <xdr:cNvCxnSpPr/>
      </xdr:nvCxnSpPr>
      <xdr:spPr>
        <a:xfrm>
          <a:off x="6280150" y="863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BA53B3D6-284F-46F2-BBE0-6141BBEFB718}"/>
            </a:ext>
          </a:extLst>
        </xdr:cNvPr>
        <xdr:cNvSpPr txBox="1"/>
      </xdr:nvSpPr>
      <xdr:spPr>
        <a:xfrm>
          <a:off x="5713306"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14684684-F14E-4C3F-8C9E-2297EFBCEF4C}"/>
            </a:ext>
          </a:extLst>
        </xdr:cNvPr>
        <xdr:cNvCxnSpPr/>
      </xdr:nvCxnSpPr>
      <xdr:spPr>
        <a:xfrm>
          <a:off x="6280150" y="825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C6F33910-19FF-4786-9A33-5642CB5A24D8}"/>
            </a:ext>
          </a:extLst>
        </xdr:cNvPr>
        <xdr:cNvSpPr txBox="1"/>
      </xdr:nvSpPr>
      <xdr:spPr>
        <a:xfrm>
          <a:off x="5713306"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B78997EC-43F4-4656-8A17-40F454FF1441}"/>
            </a:ext>
          </a:extLst>
        </xdr:cNvPr>
        <xdr:cNvSpPr/>
      </xdr:nvSpPr>
      <xdr:spPr>
        <a:xfrm>
          <a:off x="6280150" y="8255000"/>
          <a:ext cx="44481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3866E9DA-363F-4F14-8250-55A80F20528C}"/>
            </a:ext>
          </a:extLst>
        </xdr:cNvPr>
        <xdr:cNvCxnSpPr/>
      </xdr:nvCxnSpPr>
      <xdr:spPr>
        <a:xfrm flipV="1">
          <a:off x="9951720"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94E50B5B-7325-48D3-A61D-0595B5B321E7}"/>
            </a:ext>
          </a:extLst>
        </xdr:cNvPr>
        <xdr:cNvSpPr txBox="1"/>
      </xdr:nvSpPr>
      <xdr:spPr>
        <a:xfrm>
          <a:off x="10004425"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38000A70-3C8E-4408-8537-3979215D303C}"/>
            </a:ext>
          </a:extLst>
        </xdr:cNvPr>
        <xdr:cNvCxnSpPr/>
      </xdr:nvCxnSpPr>
      <xdr:spPr>
        <a:xfrm>
          <a:off x="9874250" y="101108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857AFE7A-4223-49F5-B809-D49F0D16EC37}"/>
            </a:ext>
          </a:extLst>
        </xdr:cNvPr>
        <xdr:cNvSpPr txBox="1"/>
      </xdr:nvSpPr>
      <xdr:spPr>
        <a:xfrm>
          <a:off x="10004425"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24DD9C43-38D1-4F29-8A8F-A90AF12C1131}"/>
            </a:ext>
          </a:extLst>
        </xdr:cNvPr>
        <xdr:cNvCxnSpPr/>
      </xdr:nvCxnSpPr>
      <xdr:spPr>
        <a:xfrm>
          <a:off x="9874250" y="88451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108359</xdr:rowOff>
    </xdr:from>
    <xdr:to>
      <xdr:col>55</xdr:col>
      <xdr:colOff>0</xdr:colOff>
      <xdr:row>57</xdr:row>
      <xdr:rowOff>150764</xdr:rowOff>
    </xdr:to>
    <xdr:cxnSp macro="">
      <xdr:nvCxnSpPr>
        <xdr:cNvPr id="353" name="直線コネクタ 352">
          <a:extLst>
            <a:ext uri="{FF2B5EF4-FFF2-40B4-BE49-F238E27FC236}">
              <a16:creationId xmlns:a16="http://schemas.microsoft.com/office/drawing/2014/main" id="{69737AC8-FF1B-436C-8F13-F5FED8EEEEB2}"/>
            </a:ext>
          </a:extLst>
        </xdr:cNvPr>
        <xdr:cNvCxnSpPr/>
      </xdr:nvCxnSpPr>
      <xdr:spPr>
        <a:xfrm flipV="1">
          <a:off x="9163050" y="9881009"/>
          <a:ext cx="790575"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F8E649AC-C046-4A98-B4E7-9C085DF818E6}"/>
            </a:ext>
          </a:extLst>
        </xdr:cNvPr>
        <xdr:cNvSpPr txBox="1"/>
      </xdr:nvSpPr>
      <xdr:spPr>
        <a:xfrm>
          <a:off x="10004425"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1697EB57-3F19-4DFF-AC74-0A8C80758FAE}"/>
            </a:ext>
          </a:extLst>
        </xdr:cNvPr>
        <xdr:cNvSpPr/>
      </xdr:nvSpPr>
      <xdr:spPr>
        <a:xfrm>
          <a:off x="9912350" y="97481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99840</xdr:rowOff>
    </xdr:from>
    <xdr:to>
      <xdr:col>50</xdr:col>
      <xdr:colOff>114300</xdr:colOff>
      <xdr:row>57</xdr:row>
      <xdr:rowOff>150764</xdr:rowOff>
    </xdr:to>
    <xdr:cxnSp macro="">
      <xdr:nvCxnSpPr>
        <xdr:cNvPr id="356" name="直線コネクタ 355">
          <a:extLst>
            <a:ext uri="{FF2B5EF4-FFF2-40B4-BE49-F238E27FC236}">
              <a16:creationId xmlns:a16="http://schemas.microsoft.com/office/drawing/2014/main" id="{A4DA8BE5-A904-4EDB-9551-16C1509E8969}"/>
            </a:ext>
          </a:extLst>
        </xdr:cNvPr>
        <xdr:cNvCxnSpPr/>
      </xdr:nvCxnSpPr>
      <xdr:spPr>
        <a:xfrm>
          <a:off x="8321675" y="9701040"/>
          <a:ext cx="841375" cy="22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37D9F943-8EEB-4A33-94AD-AAB8C2620476}"/>
            </a:ext>
          </a:extLst>
        </xdr:cNvPr>
        <xdr:cNvSpPr/>
      </xdr:nvSpPr>
      <xdr:spPr>
        <a:xfrm>
          <a:off x="911225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912A17A-BE33-4B39-A593-07B4CECC8294}"/>
            </a:ext>
          </a:extLst>
        </xdr:cNvPr>
        <xdr:cNvSpPr txBox="1"/>
      </xdr:nvSpPr>
      <xdr:spPr>
        <a:xfrm>
          <a:off x="8905386"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34384</xdr:rowOff>
    </xdr:from>
    <xdr:to>
      <xdr:col>45</xdr:col>
      <xdr:colOff>177800</xdr:colOff>
      <xdr:row>56</xdr:row>
      <xdr:rowOff>99840</xdr:rowOff>
    </xdr:to>
    <xdr:cxnSp macro="">
      <xdr:nvCxnSpPr>
        <xdr:cNvPr id="359" name="直線コネクタ 358">
          <a:extLst>
            <a:ext uri="{FF2B5EF4-FFF2-40B4-BE49-F238E27FC236}">
              <a16:creationId xmlns:a16="http://schemas.microsoft.com/office/drawing/2014/main" id="{9AEE9CB1-A6B1-4680-9BA2-6BE1A833E658}"/>
            </a:ext>
          </a:extLst>
        </xdr:cNvPr>
        <xdr:cNvCxnSpPr/>
      </xdr:nvCxnSpPr>
      <xdr:spPr>
        <a:xfrm>
          <a:off x="7470775" y="9464134"/>
          <a:ext cx="850900" cy="2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E8BA63C9-AEB5-4E62-9EE3-9DD0B14A5DA8}"/>
            </a:ext>
          </a:extLst>
        </xdr:cNvPr>
        <xdr:cNvSpPr/>
      </xdr:nvSpPr>
      <xdr:spPr>
        <a:xfrm>
          <a:off x="8270875" y="974543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a:extLst>
            <a:ext uri="{FF2B5EF4-FFF2-40B4-BE49-F238E27FC236}">
              <a16:creationId xmlns:a16="http://schemas.microsoft.com/office/drawing/2014/main" id="{8BF47602-BD13-4F10-9171-290EE3373300}"/>
            </a:ext>
          </a:extLst>
        </xdr:cNvPr>
        <xdr:cNvSpPr txBox="1"/>
      </xdr:nvSpPr>
      <xdr:spPr>
        <a:xfrm>
          <a:off x="80640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49982</xdr:rowOff>
    </xdr:from>
    <xdr:to>
      <xdr:col>41</xdr:col>
      <xdr:colOff>50800</xdr:colOff>
      <xdr:row>55</xdr:row>
      <xdr:rowOff>34384</xdr:rowOff>
    </xdr:to>
    <xdr:cxnSp macro="">
      <xdr:nvCxnSpPr>
        <xdr:cNvPr id="362" name="直線コネクタ 361">
          <a:extLst>
            <a:ext uri="{FF2B5EF4-FFF2-40B4-BE49-F238E27FC236}">
              <a16:creationId xmlns:a16="http://schemas.microsoft.com/office/drawing/2014/main" id="{EBA53001-AA70-47DF-A6CB-0F9973E05385}"/>
            </a:ext>
          </a:extLst>
        </xdr:cNvPr>
        <xdr:cNvCxnSpPr/>
      </xdr:nvCxnSpPr>
      <xdr:spPr>
        <a:xfrm>
          <a:off x="6629400" y="9308282"/>
          <a:ext cx="841375" cy="15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5DEB575A-20AB-4489-8FE8-519F6A0125F3}"/>
            </a:ext>
          </a:extLst>
        </xdr:cNvPr>
        <xdr:cNvSpPr/>
      </xdr:nvSpPr>
      <xdr:spPr>
        <a:xfrm>
          <a:off x="7419975"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a:extLst>
            <a:ext uri="{FF2B5EF4-FFF2-40B4-BE49-F238E27FC236}">
              <a16:creationId xmlns:a16="http://schemas.microsoft.com/office/drawing/2014/main" id="{AAC84055-2F0B-42B1-BB8E-2DE96C53089F}"/>
            </a:ext>
          </a:extLst>
        </xdr:cNvPr>
        <xdr:cNvSpPr txBox="1"/>
      </xdr:nvSpPr>
      <xdr:spPr>
        <a:xfrm>
          <a:off x="7222636"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D169CCF9-4591-4294-9A60-F790EC659586}"/>
            </a:ext>
          </a:extLst>
        </xdr:cNvPr>
        <xdr:cNvSpPr/>
      </xdr:nvSpPr>
      <xdr:spPr>
        <a:xfrm>
          <a:off x="65786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a:extLst>
            <a:ext uri="{FF2B5EF4-FFF2-40B4-BE49-F238E27FC236}">
              <a16:creationId xmlns:a16="http://schemas.microsoft.com/office/drawing/2014/main" id="{B34FE4BE-5DDF-460C-B59E-06F3F4164EFD}"/>
            </a:ext>
          </a:extLst>
        </xdr:cNvPr>
        <xdr:cNvSpPr txBox="1"/>
      </xdr:nvSpPr>
      <xdr:spPr>
        <a:xfrm>
          <a:off x="6371736"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54511C63-1956-4E09-A488-ACD2C6914288}"/>
            </a:ext>
          </a:extLst>
        </xdr:cNvPr>
        <xdr:cNvSpPr txBox="1"/>
      </xdr:nvSpPr>
      <xdr:spPr>
        <a:xfrm>
          <a:off x="97726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1932DE8E-F48E-4BB7-8AA3-63F58CABF2F2}"/>
            </a:ext>
          </a:extLst>
        </xdr:cNvPr>
        <xdr:cNvSpPr txBox="1"/>
      </xdr:nvSpPr>
      <xdr:spPr>
        <a:xfrm>
          <a:off x="89820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7ED8F149-8A74-4193-983C-1FAA06263B4C}"/>
            </a:ext>
          </a:extLst>
        </xdr:cNvPr>
        <xdr:cNvSpPr txBox="1"/>
      </xdr:nvSpPr>
      <xdr:spPr>
        <a:xfrm>
          <a:off x="8140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F2FE591A-A04A-4DCC-B47C-303D885F9E73}"/>
            </a:ext>
          </a:extLst>
        </xdr:cNvPr>
        <xdr:cNvSpPr txBox="1"/>
      </xdr:nvSpPr>
      <xdr:spPr>
        <a:xfrm>
          <a:off x="728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631B87A6-1E94-4670-B5E0-523133B6F525}"/>
            </a:ext>
          </a:extLst>
        </xdr:cNvPr>
        <xdr:cNvSpPr txBox="1"/>
      </xdr:nvSpPr>
      <xdr:spPr>
        <a:xfrm>
          <a:off x="64484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57559</xdr:rowOff>
    </xdr:from>
    <xdr:to>
      <xdr:col>55</xdr:col>
      <xdr:colOff>50800</xdr:colOff>
      <xdr:row>57</xdr:row>
      <xdr:rowOff>159159</xdr:rowOff>
    </xdr:to>
    <xdr:sp macro="" textlink="">
      <xdr:nvSpPr>
        <xdr:cNvPr id="372" name="楕円 371">
          <a:extLst>
            <a:ext uri="{FF2B5EF4-FFF2-40B4-BE49-F238E27FC236}">
              <a16:creationId xmlns:a16="http://schemas.microsoft.com/office/drawing/2014/main" id="{10A39E18-6A9F-430C-8F10-6D3850F82A55}"/>
            </a:ext>
          </a:extLst>
        </xdr:cNvPr>
        <xdr:cNvSpPr/>
      </xdr:nvSpPr>
      <xdr:spPr>
        <a:xfrm>
          <a:off x="9912350" y="983020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35986</xdr:rowOff>
    </xdr:from>
    <xdr:ext cx="534377" cy="259045"/>
    <xdr:sp macro="" textlink="">
      <xdr:nvSpPr>
        <xdr:cNvPr id="373" name="普通建設事業費該当値テキスト">
          <a:extLst>
            <a:ext uri="{FF2B5EF4-FFF2-40B4-BE49-F238E27FC236}">
              <a16:creationId xmlns:a16="http://schemas.microsoft.com/office/drawing/2014/main" id="{4CB80C36-39DF-4D58-8FAE-F1B7A784E251}"/>
            </a:ext>
          </a:extLst>
        </xdr:cNvPr>
        <xdr:cNvSpPr txBox="1"/>
      </xdr:nvSpPr>
      <xdr:spPr>
        <a:xfrm>
          <a:off x="10004425" y="980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99964</xdr:rowOff>
    </xdr:from>
    <xdr:to>
      <xdr:col>50</xdr:col>
      <xdr:colOff>165100</xdr:colOff>
      <xdr:row>58</xdr:row>
      <xdr:rowOff>30114</xdr:rowOff>
    </xdr:to>
    <xdr:sp macro="" textlink="">
      <xdr:nvSpPr>
        <xdr:cNvPr id="374" name="楕円 373">
          <a:extLst>
            <a:ext uri="{FF2B5EF4-FFF2-40B4-BE49-F238E27FC236}">
              <a16:creationId xmlns:a16="http://schemas.microsoft.com/office/drawing/2014/main" id="{EBB4121B-ADE2-4DB3-92BA-B4BB1150ACE7}"/>
            </a:ext>
          </a:extLst>
        </xdr:cNvPr>
        <xdr:cNvSpPr/>
      </xdr:nvSpPr>
      <xdr:spPr>
        <a:xfrm>
          <a:off x="9112250" y="987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21241</xdr:rowOff>
    </xdr:from>
    <xdr:ext cx="534377" cy="259045"/>
    <xdr:sp macro="" textlink="">
      <xdr:nvSpPr>
        <xdr:cNvPr id="375" name="テキスト ボックス 374">
          <a:extLst>
            <a:ext uri="{FF2B5EF4-FFF2-40B4-BE49-F238E27FC236}">
              <a16:creationId xmlns:a16="http://schemas.microsoft.com/office/drawing/2014/main" id="{1E10A3F2-ABB7-4232-8581-B8E5B7379257}"/>
            </a:ext>
          </a:extLst>
        </xdr:cNvPr>
        <xdr:cNvSpPr txBox="1"/>
      </xdr:nvSpPr>
      <xdr:spPr>
        <a:xfrm>
          <a:off x="8905386" y="99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49040</xdr:rowOff>
    </xdr:from>
    <xdr:to>
      <xdr:col>46</xdr:col>
      <xdr:colOff>38100</xdr:colOff>
      <xdr:row>56</xdr:row>
      <xdr:rowOff>150640</xdr:rowOff>
    </xdr:to>
    <xdr:sp macro="" textlink="">
      <xdr:nvSpPr>
        <xdr:cNvPr id="376" name="楕円 375">
          <a:extLst>
            <a:ext uri="{FF2B5EF4-FFF2-40B4-BE49-F238E27FC236}">
              <a16:creationId xmlns:a16="http://schemas.microsoft.com/office/drawing/2014/main" id="{C64CBF5A-9298-42D2-81A4-BE9CE07702C5}"/>
            </a:ext>
          </a:extLst>
        </xdr:cNvPr>
        <xdr:cNvSpPr/>
      </xdr:nvSpPr>
      <xdr:spPr>
        <a:xfrm>
          <a:off x="8270875" y="96502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167167</xdr:rowOff>
    </xdr:from>
    <xdr:ext cx="534377" cy="259045"/>
    <xdr:sp macro="" textlink="">
      <xdr:nvSpPr>
        <xdr:cNvPr id="377" name="テキスト ボックス 376">
          <a:extLst>
            <a:ext uri="{FF2B5EF4-FFF2-40B4-BE49-F238E27FC236}">
              <a16:creationId xmlns:a16="http://schemas.microsoft.com/office/drawing/2014/main" id="{306BFAFE-88B9-42CF-8A0F-8AD45F6645B6}"/>
            </a:ext>
          </a:extLst>
        </xdr:cNvPr>
        <xdr:cNvSpPr txBox="1"/>
      </xdr:nvSpPr>
      <xdr:spPr>
        <a:xfrm>
          <a:off x="8064011" y="942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155034</xdr:rowOff>
    </xdr:from>
    <xdr:to>
      <xdr:col>41</xdr:col>
      <xdr:colOff>101600</xdr:colOff>
      <xdr:row>55</xdr:row>
      <xdr:rowOff>85184</xdr:rowOff>
    </xdr:to>
    <xdr:sp macro="" textlink="">
      <xdr:nvSpPr>
        <xdr:cNvPr id="378" name="楕円 377">
          <a:extLst>
            <a:ext uri="{FF2B5EF4-FFF2-40B4-BE49-F238E27FC236}">
              <a16:creationId xmlns:a16="http://schemas.microsoft.com/office/drawing/2014/main" id="{99651ED4-9BBF-43DC-B0DB-F8DE0A6C0951}"/>
            </a:ext>
          </a:extLst>
        </xdr:cNvPr>
        <xdr:cNvSpPr/>
      </xdr:nvSpPr>
      <xdr:spPr>
        <a:xfrm>
          <a:off x="7419975" y="94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101711</xdr:rowOff>
    </xdr:from>
    <xdr:ext cx="534377" cy="259045"/>
    <xdr:sp macro="" textlink="">
      <xdr:nvSpPr>
        <xdr:cNvPr id="379" name="テキスト ボックス 378">
          <a:extLst>
            <a:ext uri="{FF2B5EF4-FFF2-40B4-BE49-F238E27FC236}">
              <a16:creationId xmlns:a16="http://schemas.microsoft.com/office/drawing/2014/main" id="{C51C6564-53A7-4827-9BDE-D439139ED026}"/>
            </a:ext>
          </a:extLst>
        </xdr:cNvPr>
        <xdr:cNvSpPr txBox="1"/>
      </xdr:nvSpPr>
      <xdr:spPr>
        <a:xfrm>
          <a:off x="7222636" y="918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170632</xdr:rowOff>
    </xdr:from>
    <xdr:to>
      <xdr:col>36</xdr:col>
      <xdr:colOff>165100</xdr:colOff>
      <xdr:row>54</xdr:row>
      <xdr:rowOff>100782</xdr:rowOff>
    </xdr:to>
    <xdr:sp macro="" textlink="">
      <xdr:nvSpPr>
        <xdr:cNvPr id="380" name="楕円 379">
          <a:extLst>
            <a:ext uri="{FF2B5EF4-FFF2-40B4-BE49-F238E27FC236}">
              <a16:creationId xmlns:a16="http://schemas.microsoft.com/office/drawing/2014/main" id="{14375B0D-4971-4580-931A-B2A0A8BFF5D4}"/>
            </a:ext>
          </a:extLst>
        </xdr:cNvPr>
        <xdr:cNvSpPr/>
      </xdr:nvSpPr>
      <xdr:spPr>
        <a:xfrm>
          <a:off x="6578600" y="92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117309</xdr:rowOff>
    </xdr:from>
    <xdr:ext cx="599010" cy="259045"/>
    <xdr:sp macro="" textlink="">
      <xdr:nvSpPr>
        <xdr:cNvPr id="381" name="テキスト ボックス 380">
          <a:extLst>
            <a:ext uri="{FF2B5EF4-FFF2-40B4-BE49-F238E27FC236}">
              <a16:creationId xmlns:a16="http://schemas.microsoft.com/office/drawing/2014/main" id="{B50199E6-B810-40BB-B242-656C5AA78D7B}"/>
            </a:ext>
          </a:extLst>
        </xdr:cNvPr>
        <xdr:cNvSpPr txBox="1"/>
      </xdr:nvSpPr>
      <xdr:spPr>
        <a:xfrm>
          <a:off x="6339420" y="903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4F43B5C0-4D11-4C23-BF0B-0ABAB152D09F}"/>
            </a:ext>
          </a:extLst>
        </xdr:cNvPr>
        <xdr:cNvSpPr/>
      </xdr:nvSpPr>
      <xdr:spPr>
        <a:xfrm>
          <a:off x="6280150" y="10858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8C6B921A-C96B-482F-BE99-5FBC212498A6}"/>
            </a:ext>
          </a:extLst>
        </xdr:cNvPr>
        <xdr:cNvSpPr/>
      </xdr:nvSpPr>
      <xdr:spPr>
        <a:xfrm>
          <a:off x="6397625"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FDDC1844-4EAC-44E7-83D2-228A334777EF}"/>
            </a:ext>
          </a:extLst>
        </xdr:cNvPr>
        <xdr:cNvSpPr/>
      </xdr:nvSpPr>
      <xdr:spPr>
        <a:xfrm>
          <a:off x="6397625"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12F1DF6D-4AF8-4477-84B0-09567F272717}"/>
            </a:ext>
          </a:extLst>
        </xdr:cNvPr>
        <xdr:cNvSpPr/>
      </xdr:nvSpPr>
      <xdr:spPr>
        <a:xfrm>
          <a:off x="736600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95E07785-6E3C-4099-BB10-B15ED0A26695}"/>
            </a:ext>
          </a:extLst>
        </xdr:cNvPr>
        <xdr:cNvSpPr/>
      </xdr:nvSpPr>
      <xdr:spPr>
        <a:xfrm>
          <a:off x="736600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FFB305D0-6B3E-4EA1-9A4F-8DD48B763D70}"/>
            </a:ext>
          </a:extLst>
        </xdr:cNvPr>
        <xdr:cNvSpPr/>
      </xdr:nvSpPr>
      <xdr:spPr>
        <a:xfrm>
          <a:off x="845185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3A5E2F1E-9254-41A1-9857-384A2A82DC4C}"/>
            </a:ext>
          </a:extLst>
        </xdr:cNvPr>
        <xdr:cNvSpPr/>
      </xdr:nvSpPr>
      <xdr:spPr>
        <a:xfrm>
          <a:off x="845185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1B932E7E-988C-4C8A-B368-197B0F3A3EA6}"/>
            </a:ext>
          </a:extLst>
        </xdr:cNvPr>
        <xdr:cNvSpPr/>
      </xdr:nvSpPr>
      <xdr:spPr>
        <a:xfrm>
          <a:off x="6280150" y="11684000"/>
          <a:ext cx="44481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4443278-E426-4DF3-A651-C2659F4F99BA}"/>
            </a:ext>
          </a:extLst>
        </xdr:cNvPr>
        <xdr:cNvSpPr txBox="1"/>
      </xdr:nvSpPr>
      <xdr:spPr>
        <a:xfrm>
          <a:off x="624205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AC598F43-C381-4B55-8BD2-C5B28A147336}"/>
            </a:ext>
          </a:extLst>
        </xdr:cNvPr>
        <xdr:cNvCxnSpPr/>
      </xdr:nvCxnSpPr>
      <xdr:spPr>
        <a:xfrm>
          <a:off x="6280150" y="1397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1441451E-EE75-4756-83E5-BE0991955CA1}"/>
            </a:ext>
          </a:extLst>
        </xdr:cNvPr>
        <xdr:cNvCxnSpPr/>
      </xdr:nvCxnSpPr>
      <xdr:spPr>
        <a:xfrm>
          <a:off x="6280150" y="13643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40F5F6EB-1EDC-4FB9-8B81-4DA10B7FC6A9}"/>
            </a:ext>
          </a:extLst>
        </xdr:cNvPr>
        <xdr:cNvSpPr txBox="1"/>
      </xdr:nvSpPr>
      <xdr:spPr>
        <a:xfrm>
          <a:off x="6040889"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BB43BBD2-E6A1-42CF-A0C8-82AB838C041C}"/>
            </a:ext>
          </a:extLst>
        </xdr:cNvPr>
        <xdr:cNvCxnSpPr/>
      </xdr:nvCxnSpPr>
      <xdr:spPr>
        <a:xfrm>
          <a:off x="6280150" y="1331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912758BF-CFF9-4820-8276-1AC48A467D2E}"/>
            </a:ext>
          </a:extLst>
        </xdr:cNvPr>
        <xdr:cNvSpPr txBox="1"/>
      </xdr:nvSpPr>
      <xdr:spPr>
        <a:xfrm>
          <a:off x="5777426"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937C2BE3-11C2-4649-8B5A-A1E417CAE704}"/>
            </a:ext>
          </a:extLst>
        </xdr:cNvPr>
        <xdr:cNvCxnSpPr/>
      </xdr:nvCxnSpPr>
      <xdr:spPr>
        <a:xfrm>
          <a:off x="6280150" y="1299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4B4B45C7-9089-4B7A-BF0F-BD6BD0683B0B}"/>
            </a:ext>
          </a:extLst>
        </xdr:cNvPr>
        <xdr:cNvSpPr txBox="1"/>
      </xdr:nvSpPr>
      <xdr:spPr>
        <a:xfrm>
          <a:off x="5777426"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3FBBAF2B-7AA5-4274-A521-1EB0F5E1EF96}"/>
            </a:ext>
          </a:extLst>
        </xdr:cNvPr>
        <xdr:cNvCxnSpPr/>
      </xdr:nvCxnSpPr>
      <xdr:spPr>
        <a:xfrm>
          <a:off x="6280150" y="1266371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8E39A21A-FB01-4DF2-912A-5789AD402D86}"/>
            </a:ext>
          </a:extLst>
        </xdr:cNvPr>
        <xdr:cNvSpPr txBox="1"/>
      </xdr:nvSpPr>
      <xdr:spPr>
        <a:xfrm>
          <a:off x="5777426"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644B5481-23D9-4F07-A24C-9521E6994062}"/>
            </a:ext>
          </a:extLst>
        </xdr:cNvPr>
        <xdr:cNvCxnSpPr/>
      </xdr:nvCxnSpPr>
      <xdr:spPr>
        <a:xfrm>
          <a:off x="6280150" y="1233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FB466CBA-8D92-4AB0-B7D6-3B9D411A9B64}"/>
            </a:ext>
          </a:extLst>
        </xdr:cNvPr>
        <xdr:cNvSpPr txBox="1"/>
      </xdr:nvSpPr>
      <xdr:spPr>
        <a:xfrm>
          <a:off x="5713306"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D7538A62-7235-4134-9F74-F1FDDA75BCA3}"/>
            </a:ext>
          </a:extLst>
        </xdr:cNvPr>
        <xdr:cNvCxnSpPr/>
      </xdr:nvCxnSpPr>
      <xdr:spPr>
        <a:xfrm>
          <a:off x="6280150" y="1201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18D2A8CE-9840-497A-B2FF-68C37DF8F659}"/>
            </a:ext>
          </a:extLst>
        </xdr:cNvPr>
        <xdr:cNvSpPr txBox="1"/>
      </xdr:nvSpPr>
      <xdr:spPr>
        <a:xfrm>
          <a:off x="5713306"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8BE255C5-FB29-479B-A5E0-F82E32A2AD96}"/>
            </a:ext>
          </a:extLst>
        </xdr:cNvPr>
        <xdr:cNvCxnSpPr/>
      </xdr:nvCxnSpPr>
      <xdr:spPr>
        <a:xfrm>
          <a:off x="6280150" y="1168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19FD5985-83F6-4A58-BEBF-9CD75337DB65}"/>
            </a:ext>
          </a:extLst>
        </xdr:cNvPr>
        <xdr:cNvSpPr txBox="1"/>
      </xdr:nvSpPr>
      <xdr:spPr>
        <a:xfrm>
          <a:off x="5713306"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A0711281-6745-4FD6-BF0E-359B23B9AEB4}"/>
            </a:ext>
          </a:extLst>
        </xdr:cNvPr>
        <xdr:cNvSpPr/>
      </xdr:nvSpPr>
      <xdr:spPr>
        <a:xfrm>
          <a:off x="6280150" y="11684000"/>
          <a:ext cx="44481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D2E4EBED-D671-4067-85A0-926F40AFBA96}"/>
            </a:ext>
          </a:extLst>
        </xdr:cNvPr>
        <xdr:cNvCxnSpPr/>
      </xdr:nvCxnSpPr>
      <xdr:spPr>
        <a:xfrm flipV="1">
          <a:off x="9951720"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9D3B1C5B-2B64-4282-8D98-8823AD57579E}"/>
            </a:ext>
          </a:extLst>
        </xdr:cNvPr>
        <xdr:cNvSpPr txBox="1"/>
      </xdr:nvSpPr>
      <xdr:spPr>
        <a:xfrm>
          <a:off x="10004425"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FE5AD3C3-E938-43A1-BEEF-4992225ABD6D}"/>
            </a:ext>
          </a:extLst>
        </xdr:cNvPr>
        <xdr:cNvCxnSpPr/>
      </xdr:nvCxnSpPr>
      <xdr:spPr>
        <a:xfrm>
          <a:off x="9874250" y="1364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877BFB98-F465-46DE-83C6-190091BDF945}"/>
            </a:ext>
          </a:extLst>
        </xdr:cNvPr>
        <xdr:cNvSpPr txBox="1"/>
      </xdr:nvSpPr>
      <xdr:spPr>
        <a:xfrm>
          <a:off x="10004425"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25237B5F-F33B-4D76-833C-C9CF8782B4BB}"/>
            </a:ext>
          </a:extLst>
        </xdr:cNvPr>
        <xdr:cNvCxnSpPr/>
      </xdr:nvCxnSpPr>
      <xdr:spPr>
        <a:xfrm>
          <a:off x="9874250" y="122188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153242</xdr:rowOff>
    </xdr:from>
    <xdr:to>
      <xdr:col>55</xdr:col>
      <xdr:colOff>0</xdr:colOff>
      <xdr:row>79</xdr:row>
      <xdr:rowOff>59778</xdr:rowOff>
    </xdr:to>
    <xdr:cxnSp macro="">
      <xdr:nvCxnSpPr>
        <xdr:cNvPr id="412" name="直線コネクタ 411">
          <a:extLst>
            <a:ext uri="{FF2B5EF4-FFF2-40B4-BE49-F238E27FC236}">
              <a16:creationId xmlns:a16="http://schemas.microsoft.com/office/drawing/2014/main" id="{D4F20DE7-FD06-49EB-AB62-BB16CAEC06F8}"/>
            </a:ext>
          </a:extLst>
        </xdr:cNvPr>
        <xdr:cNvCxnSpPr/>
      </xdr:nvCxnSpPr>
      <xdr:spPr>
        <a:xfrm flipV="1">
          <a:off x="9163050" y="13526342"/>
          <a:ext cx="790575" cy="7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518F98A4-A519-4066-BB86-F2572B7C6950}"/>
            </a:ext>
          </a:extLst>
        </xdr:cNvPr>
        <xdr:cNvSpPr txBox="1"/>
      </xdr:nvSpPr>
      <xdr:spPr>
        <a:xfrm>
          <a:off x="10004425"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DA4A9468-141B-48B9-A9AD-E1906793376C}"/>
            </a:ext>
          </a:extLst>
        </xdr:cNvPr>
        <xdr:cNvSpPr/>
      </xdr:nvSpPr>
      <xdr:spPr>
        <a:xfrm>
          <a:off x="9912350" y="1342384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59778</xdr:rowOff>
    </xdr:from>
    <xdr:to>
      <xdr:col>50</xdr:col>
      <xdr:colOff>114300</xdr:colOff>
      <xdr:row>79</xdr:row>
      <xdr:rowOff>60647</xdr:rowOff>
    </xdr:to>
    <xdr:cxnSp macro="">
      <xdr:nvCxnSpPr>
        <xdr:cNvPr id="415" name="直線コネクタ 414">
          <a:extLst>
            <a:ext uri="{FF2B5EF4-FFF2-40B4-BE49-F238E27FC236}">
              <a16:creationId xmlns:a16="http://schemas.microsoft.com/office/drawing/2014/main" id="{694AE129-EEDC-4439-96A8-647162E3AD5C}"/>
            </a:ext>
          </a:extLst>
        </xdr:cNvPr>
        <xdr:cNvCxnSpPr/>
      </xdr:nvCxnSpPr>
      <xdr:spPr>
        <a:xfrm flipV="1">
          <a:off x="8321675" y="13604328"/>
          <a:ext cx="841375"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78D86961-E603-4EC4-8E07-75EEEB828776}"/>
            </a:ext>
          </a:extLst>
        </xdr:cNvPr>
        <xdr:cNvSpPr/>
      </xdr:nvSpPr>
      <xdr:spPr>
        <a:xfrm>
          <a:off x="911225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09391779-00CE-47B0-8E95-FB030ADBB9EE}"/>
            </a:ext>
          </a:extLst>
        </xdr:cNvPr>
        <xdr:cNvSpPr txBox="1"/>
      </xdr:nvSpPr>
      <xdr:spPr>
        <a:xfrm>
          <a:off x="8905386"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145197</xdr:rowOff>
    </xdr:from>
    <xdr:to>
      <xdr:col>45</xdr:col>
      <xdr:colOff>177800</xdr:colOff>
      <xdr:row>79</xdr:row>
      <xdr:rowOff>60647</xdr:rowOff>
    </xdr:to>
    <xdr:cxnSp macro="">
      <xdr:nvCxnSpPr>
        <xdr:cNvPr id="418" name="直線コネクタ 417">
          <a:extLst>
            <a:ext uri="{FF2B5EF4-FFF2-40B4-BE49-F238E27FC236}">
              <a16:creationId xmlns:a16="http://schemas.microsoft.com/office/drawing/2014/main" id="{FCAF0808-CA8E-4A0C-B50A-95139B09620B}"/>
            </a:ext>
          </a:extLst>
        </xdr:cNvPr>
        <xdr:cNvCxnSpPr/>
      </xdr:nvCxnSpPr>
      <xdr:spPr>
        <a:xfrm>
          <a:off x="7470775" y="13346847"/>
          <a:ext cx="850900" cy="25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28A6AAFF-B307-4379-8CB8-D055E45681FE}"/>
            </a:ext>
          </a:extLst>
        </xdr:cNvPr>
        <xdr:cNvSpPr/>
      </xdr:nvSpPr>
      <xdr:spPr>
        <a:xfrm>
          <a:off x="8270875" y="13427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5B9A4D32-4FA6-4AE0-9620-D0649460ECEE}"/>
            </a:ext>
          </a:extLst>
        </xdr:cNvPr>
        <xdr:cNvSpPr txBox="1"/>
      </xdr:nvSpPr>
      <xdr:spPr>
        <a:xfrm>
          <a:off x="80640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100174</xdr:rowOff>
    </xdr:from>
    <xdr:to>
      <xdr:col>41</xdr:col>
      <xdr:colOff>50800</xdr:colOff>
      <xdr:row>77</xdr:row>
      <xdr:rowOff>145197</xdr:rowOff>
    </xdr:to>
    <xdr:cxnSp macro="">
      <xdr:nvCxnSpPr>
        <xdr:cNvPr id="421" name="直線コネクタ 420">
          <a:extLst>
            <a:ext uri="{FF2B5EF4-FFF2-40B4-BE49-F238E27FC236}">
              <a16:creationId xmlns:a16="http://schemas.microsoft.com/office/drawing/2014/main" id="{508A4FCD-15F9-450B-B5CC-49B8789F2218}"/>
            </a:ext>
          </a:extLst>
        </xdr:cNvPr>
        <xdr:cNvCxnSpPr/>
      </xdr:nvCxnSpPr>
      <xdr:spPr>
        <a:xfrm>
          <a:off x="6629400" y="12958924"/>
          <a:ext cx="841375" cy="38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AE3883B8-7499-4EC8-9E4F-0293E37D119B}"/>
            </a:ext>
          </a:extLst>
        </xdr:cNvPr>
        <xdr:cNvSpPr/>
      </xdr:nvSpPr>
      <xdr:spPr>
        <a:xfrm>
          <a:off x="7419975"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a:extLst>
            <a:ext uri="{FF2B5EF4-FFF2-40B4-BE49-F238E27FC236}">
              <a16:creationId xmlns:a16="http://schemas.microsoft.com/office/drawing/2014/main" id="{D1A2A408-75E3-4CF3-ABD7-E95F83E3E39F}"/>
            </a:ext>
          </a:extLst>
        </xdr:cNvPr>
        <xdr:cNvSpPr txBox="1"/>
      </xdr:nvSpPr>
      <xdr:spPr>
        <a:xfrm>
          <a:off x="7222636"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596A2BAE-9C22-4799-9C0D-700C1B72E2DE}"/>
            </a:ext>
          </a:extLst>
        </xdr:cNvPr>
        <xdr:cNvSpPr/>
      </xdr:nvSpPr>
      <xdr:spPr>
        <a:xfrm>
          <a:off x="65786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a:extLst>
            <a:ext uri="{FF2B5EF4-FFF2-40B4-BE49-F238E27FC236}">
              <a16:creationId xmlns:a16="http://schemas.microsoft.com/office/drawing/2014/main" id="{33637AA4-6029-42DD-9EDA-BE17B0A9E4F9}"/>
            </a:ext>
          </a:extLst>
        </xdr:cNvPr>
        <xdr:cNvSpPr txBox="1"/>
      </xdr:nvSpPr>
      <xdr:spPr>
        <a:xfrm>
          <a:off x="6371736"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C0C66F57-8A74-4C22-B7F2-9F62DCD934FA}"/>
            </a:ext>
          </a:extLst>
        </xdr:cNvPr>
        <xdr:cNvSpPr txBox="1"/>
      </xdr:nvSpPr>
      <xdr:spPr>
        <a:xfrm>
          <a:off x="97726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4D028CE-D0AE-40E1-A964-D699BA8B282E}"/>
            </a:ext>
          </a:extLst>
        </xdr:cNvPr>
        <xdr:cNvSpPr txBox="1"/>
      </xdr:nvSpPr>
      <xdr:spPr>
        <a:xfrm>
          <a:off x="89820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BDF87D6C-D56E-4401-ADDB-26B6B760FAAC}"/>
            </a:ext>
          </a:extLst>
        </xdr:cNvPr>
        <xdr:cNvSpPr txBox="1"/>
      </xdr:nvSpPr>
      <xdr:spPr>
        <a:xfrm>
          <a:off x="8140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6A549A6-B386-44E4-A1AE-53BC4596791A}"/>
            </a:ext>
          </a:extLst>
        </xdr:cNvPr>
        <xdr:cNvSpPr txBox="1"/>
      </xdr:nvSpPr>
      <xdr:spPr>
        <a:xfrm>
          <a:off x="728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CC6BFD71-AE88-4C7E-974F-58A75CD64E6C}"/>
            </a:ext>
          </a:extLst>
        </xdr:cNvPr>
        <xdr:cNvSpPr txBox="1"/>
      </xdr:nvSpPr>
      <xdr:spPr>
        <a:xfrm>
          <a:off x="64484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102442</xdr:rowOff>
    </xdr:from>
    <xdr:to>
      <xdr:col>55</xdr:col>
      <xdr:colOff>50800</xdr:colOff>
      <xdr:row>79</xdr:row>
      <xdr:rowOff>32592</xdr:rowOff>
    </xdr:to>
    <xdr:sp macro="" textlink="">
      <xdr:nvSpPr>
        <xdr:cNvPr id="431" name="楕円 430">
          <a:extLst>
            <a:ext uri="{FF2B5EF4-FFF2-40B4-BE49-F238E27FC236}">
              <a16:creationId xmlns:a16="http://schemas.microsoft.com/office/drawing/2014/main" id="{3825B854-0B9B-4893-9D5E-F3587002637F}"/>
            </a:ext>
          </a:extLst>
        </xdr:cNvPr>
        <xdr:cNvSpPr/>
      </xdr:nvSpPr>
      <xdr:spPr>
        <a:xfrm>
          <a:off x="9912350" y="1347554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29173</xdr:rowOff>
    </xdr:from>
    <xdr:ext cx="534377" cy="259045"/>
    <xdr:sp macro="" textlink="">
      <xdr:nvSpPr>
        <xdr:cNvPr id="432" name="普通建設事業費 （ うち新規整備　）該当値テキスト">
          <a:extLst>
            <a:ext uri="{FF2B5EF4-FFF2-40B4-BE49-F238E27FC236}">
              <a16:creationId xmlns:a16="http://schemas.microsoft.com/office/drawing/2014/main" id="{AE522082-8023-4D56-945D-7F7DEF3118B9}"/>
            </a:ext>
          </a:extLst>
        </xdr:cNvPr>
        <xdr:cNvSpPr txBox="1"/>
      </xdr:nvSpPr>
      <xdr:spPr>
        <a:xfrm>
          <a:off x="10004425" y="1340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8978</xdr:rowOff>
    </xdr:from>
    <xdr:to>
      <xdr:col>50</xdr:col>
      <xdr:colOff>165100</xdr:colOff>
      <xdr:row>79</xdr:row>
      <xdr:rowOff>110578</xdr:rowOff>
    </xdr:to>
    <xdr:sp macro="" textlink="">
      <xdr:nvSpPr>
        <xdr:cNvPr id="433" name="楕円 432">
          <a:extLst>
            <a:ext uri="{FF2B5EF4-FFF2-40B4-BE49-F238E27FC236}">
              <a16:creationId xmlns:a16="http://schemas.microsoft.com/office/drawing/2014/main" id="{9BDAE15D-1B2D-426C-ABBB-E05DF7C6532D}"/>
            </a:ext>
          </a:extLst>
        </xdr:cNvPr>
        <xdr:cNvSpPr/>
      </xdr:nvSpPr>
      <xdr:spPr>
        <a:xfrm>
          <a:off x="9112250" y="1355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101705</xdr:rowOff>
    </xdr:from>
    <xdr:ext cx="469744" cy="259045"/>
    <xdr:sp macro="" textlink="">
      <xdr:nvSpPr>
        <xdr:cNvPr id="434" name="テキスト ボックス 433">
          <a:extLst>
            <a:ext uri="{FF2B5EF4-FFF2-40B4-BE49-F238E27FC236}">
              <a16:creationId xmlns:a16="http://schemas.microsoft.com/office/drawing/2014/main" id="{68FD0525-1341-4C86-A11A-062A7D778877}"/>
            </a:ext>
          </a:extLst>
        </xdr:cNvPr>
        <xdr:cNvSpPr txBox="1"/>
      </xdr:nvSpPr>
      <xdr:spPr>
        <a:xfrm>
          <a:off x="8937703" y="1364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9847</xdr:rowOff>
    </xdr:from>
    <xdr:to>
      <xdr:col>46</xdr:col>
      <xdr:colOff>38100</xdr:colOff>
      <xdr:row>79</xdr:row>
      <xdr:rowOff>111447</xdr:rowOff>
    </xdr:to>
    <xdr:sp macro="" textlink="">
      <xdr:nvSpPr>
        <xdr:cNvPr id="435" name="楕円 434">
          <a:extLst>
            <a:ext uri="{FF2B5EF4-FFF2-40B4-BE49-F238E27FC236}">
              <a16:creationId xmlns:a16="http://schemas.microsoft.com/office/drawing/2014/main" id="{D6F3023B-484E-4F7C-8A5F-48535DCA3642}"/>
            </a:ext>
          </a:extLst>
        </xdr:cNvPr>
        <xdr:cNvSpPr/>
      </xdr:nvSpPr>
      <xdr:spPr>
        <a:xfrm>
          <a:off x="8270875" y="1355439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102574</xdr:rowOff>
    </xdr:from>
    <xdr:ext cx="469744" cy="259045"/>
    <xdr:sp macro="" textlink="">
      <xdr:nvSpPr>
        <xdr:cNvPr id="436" name="テキスト ボックス 435">
          <a:extLst>
            <a:ext uri="{FF2B5EF4-FFF2-40B4-BE49-F238E27FC236}">
              <a16:creationId xmlns:a16="http://schemas.microsoft.com/office/drawing/2014/main" id="{597C557A-E3A2-4E2C-AFF1-C5D6BBB4C15D}"/>
            </a:ext>
          </a:extLst>
        </xdr:cNvPr>
        <xdr:cNvSpPr txBox="1"/>
      </xdr:nvSpPr>
      <xdr:spPr>
        <a:xfrm>
          <a:off x="8096328" y="1364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94397</xdr:rowOff>
    </xdr:from>
    <xdr:to>
      <xdr:col>41</xdr:col>
      <xdr:colOff>101600</xdr:colOff>
      <xdr:row>78</xdr:row>
      <xdr:rowOff>24547</xdr:rowOff>
    </xdr:to>
    <xdr:sp macro="" textlink="">
      <xdr:nvSpPr>
        <xdr:cNvPr id="437" name="楕円 436">
          <a:extLst>
            <a:ext uri="{FF2B5EF4-FFF2-40B4-BE49-F238E27FC236}">
              <a16:creationId xmlns:a16="http://schemas.microsoft.com/office/drawing/2014/main" id="{BD417514-2B8F-4758-92A8-508BCDAD5932}"/>
            </a:ext>
          </a:extLst>
        </xdr:cNvPr>
        <xdr:cNvSpPr/>
      </xdr:nvSpPr>
      <xdr:spPr>
        <a:xfrm>
          <a:off x="7419975" y="1329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41074</xdr:rowOff>
    </xdr:from>
    <xdr:ext cx="534377" cy="259045"/>
    <xdr:sp macro="" textlink="">
      <xdr:nvSpPr>
        <xdr:cNvPr id="438" name="テキスト ボックス 437">
          <a:extLst>
            <a:ext uri="{FF2B5EF4-FFF2-40B4-BE49-F238E27FC236}">
              <a16:creationId xmlns:a16="http://schemas.microsoft.com/office/drawing/2014/main" id="{3937350F-6927-44F7-BA33-F33985B4863B}"/>
            </a:ext>
          </a:extLst>
        </xdr:cNvPr>
        <xdr:cNvSpPr txBox="1"/>
      </xdr:nvSpPr>
      <xdr:spPr>
        <a:xfrm>
          <a:off x="7222636" y="130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49374</xdr:rowOff>
    </xdr:from>
    <xdr:to>
      <xdr:col>36</xdr:col>
      <xdr:colOff>165100</xdr:colOff>
      <xdr:row>75</xdr:row>
      <xdr:rowOff>150974</xdr:rowOff>
    </xdr:to>
    <xdr:sp macro="" textlink="">
      <xdr:nvSpPr>
        <xdr:cNvPr id="439" name="楕円 438">
          <a:extLst>
            <a:ext uri="{FF2B5EF4-FFF2-40B4-BE49-F238E27FC236}">
              <a16:creationId xmlns:a16="http://schemas.microsoft.com/office/drawing/2014/main" id="{82ECC117-648B-4CE6-A9BB-B1AC0DE9324A}"/>
            </a:ext>
          </a:extLst>
        </xdr:cNvPr>
        <xdr:cNvSpPr/>
      </xdr:nvSpPr>
      <xdr:spPr>
        <a:xfrm>
          <a:off x="6578600" y="1290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167501</xdr:rowOff>
    </xdr:from>
    <xdr:ext cx="534377" cy="259045"/>
    <xdr:sp macro="" textlink="">
      <xdr:nvSpPr>
        <xdr:cNvPr id="440" name="テキスト ボックス 439">
          <a:extLst>
            <a:ext uri="{FF2B5EF4-FFF2-40B4-BE49-F238E27FC236}">
              <a16:creationId xmlns:a16="http://schemas.microsoft.com/office/drawing/2014/main" id="{34E73137-B59D-4DD6-8C55-C58A4D1CAC0E}"/>
            </a:ext>
          </a:extLst>
        </xdr:cNvPr>
        <xdr:cNvSpPr txBox="1"/>
      </xdr:nvSpPr>
      <xdr:spPr>
        <a:xfrm>
          <a:off x="6371736" y="1268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5C05DCA3-F899-4C04-B246-3C8841C5771D}"/>
            </a:ext>
          </a:extLst>
        </xdr:cNvPr>
        <xdr:cNvSpPr/>
      </xdr:nvSpPr>
      <xdr:spPr>
        <a:xfrm>
          <a:off x="6280150" y="14287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C419575-3012-42DF-814A-7695E4F80807}"/>
            </a:ext>
          </a:extLst>
        </xdr:cNvPr>
        <xdr:cNvSpPr/>
      </xdr:nvSpPr>
      <xdr:spPr>
        <a:xfrm>
          <a:off x="6397625"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54430658-ED73-4A91-B178-214E175E5E3C}"/>
            </a:ext>
          </a:extLst>
        </xdr:cNvPr>
        <xdr:cNvSpPr/>
      </xdr:nvSpPr>
      <xdr:spPr>
        <a:xfrm>
          <a:off x="6397625"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5C615F71-108E-43C1-B6B9-677F6DA17362}"/>
            </a:ext>
          </a:extLst>
        </xdr:cNvPr>
        <xdr:cNvSpPr/>
      </xdr:nvSpPr>
      <xdr:spPr>
        <a:xfrm>
          <a:off x="736600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E16E60A8-515E-4A96-A171-ABDFEA37F383}"/>
            </a:ext>
          </a:extLst>
        </xdr:cNvPr>
        <xdr:cNvSpPr/>
      </xdr:nvSpPr>
      <xdr:spPr>
        <a:xfrm>
          <a:off x="736600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F0E3ABE-0A22-42E0-B667-30166790DCE3}"/>
            </a:ext>
          </a:extLst>
        </xdr:cNvPr>
        <xdr:cNvSpPr/>
      </xdr:nvSpPr>
      <xdr:spPr>
        <a:xfrm>
          <a:off x="845185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1CBEB894-E768-4011-AC86-D2751DB93FC1}"/>
            </a:ext>
          </a:extLst>
        </xdr:cNvPr>
        <xdr:cNvSpPr/>
      </xdr:nvSpPr>
      <xdr:spPr>
        <a:xfrm>
          <a:off x="845185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8A7341B5-078E-44B8-B939-912DC2C03C5D}"/>
            </a:ext>
          </a:extLst>
        </xdr:cNvPr>
        <xdr:cNvSpPr/>
      </xdr:nvSpPr>
      <xdr:spPr>
        <a:xfrm>
          <a:off x="6280150" y="15113000"/>
          <a:ext cx="44481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FA5B9D75-43EE-4B28-A9C8-C00DAECBA17D}"/>
            </a:ext>
          </a:extLst>
        </xdr:cNvPr>
        <xdr:cNvSpPr txBox="1"/>
      </xdr:nvSpPr>
      <xdr:spPr>
        <a:xfrm>
          <a:off x="624205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E383ACCC-717E-40EE-BC2A-7F2092AAD397}"/>
            </a:ext>
          </a:extLst>
        </xdr:cNvPr>
        <xdr:cNvCxnSpPr/>
      </xdr:nvCxnSpPr>
      <xdr:spPr>
        <a:xfrm>
          <a:off x="6280150" y="1739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8123F67-B209-4780-BDF6-385B1B2BE27E}"/>
            </a:ext>
          </a:extLst>
        </xdr:cNvPr>
        <xdr:cNvCxnSpPr/>
      </xdr:nvCxnSpPr>
      <xdr:spPr>
        <a:xfrm>
          <a:off x="6280150" y="1701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F29DA266-3C09-44E5-8FB3-B60E684799A7}"/>
            </a:ext>
          </a:extLst>
        </xdr:cNvPr>
        <xdr:cNvSpPr txBox="1"/>
      </xdr:nvSpPr>
      <xdr:spPr>
        <a:xfrm>
          <a:off x="6040889"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6E744745-B612-4337-9660-B80CF435E4FF}"/>
            </a:ext>
          </a:extLst>
        </xdr:cNvPr>
        <xdr:cNvCxnSpPr/>
      </xdr:nvCxnSpPr>
      <xdr:spPr>
        <a:xfrm>
          <a:off x="6280150" y="1663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890ED26A-A385-4ECE-9BBC-426D9F5BFF3B}"/>
            </a:ext>
          </a:extLst>
        </xdr:cNvPr>
        <xdr:cNvSpPr txBox="1"/>
      </xdr:nvSpPr>
      <xdr:spPr>
        <a:xfrm>
          <a:off x="5777426"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B4ECBD6B-F883-41CB-9EF5-032317A1D4D7}"/>
            </a:ext>
          </a:extLst>
        </xdr:cNvPr>
        <xdr:cNvCxnSpPr/>
      </xdr:nvCxnSpPr>
      <xdr:spPr>
        <a:xfrm>
          <a:off x="6280150" y="1625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1189CFD9-87E5-4CEA-A249-D7F1031CC14A}"/>
            </a:ext>
          </a:extLst>
        </xdr:cNvPr>
        <xdr:cNvSpPr txBox="1"/>
      </xdr:nvSpPr>
      <xdr:spPr>
        <a:xfrm>
          <a:off x="5777426"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EE02399B-CCB8-4416-9CB5-8E7C7FBF7404}"/>
            </a:ext>
          </a:extLst>
        </xdr:cNvPr>
        <xdr:cNvCxnSpPr/>
      </xdr:nvCxnSpPr>
      <xdr:spPr>
        <a:xfrm>
          <a:off x="6280150" y="1587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D7A0D335-F56E-4565-95E1-A09845ADFB7E}"/>
            </a:ext>
          </a:extLst>
        </xdr:cNvPr>
        <xdr:cNvSpPr txBox="1"/>
      </xdr:nvSpPr>
      <xdr:spPr>
        <a:xfrm>
          <a:off x="5777426"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6C67E923-B8CD-42E6-9950-EBD6A58CE589}"/>
            </a:ext>
          </a:extLst>
        </xdr:cNvPr>
        <xdr:cNvCxnSpPr/>
      </xdr:nvCxnSpPr>
      <xdr:spPr>
        <a:xfrm>
          <a:off x="6280150" y="1549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68349643-E72D-4D67-9945-E2FEC9693897}"/>
            </a:ext>
          </a:extLst>
        </xdr:cNvPr>
        <xdr:cNvSpPr txBox="1"/>
      </xdr:nvSpPr>
      <xdr:spPr>
        <a:xfrm>
          <a:off x="5713306"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88C48BA4-E5A0-4373-956D-D687B44D8CE6}"/>
            </a:ext>
          </a:extLst>
        </xdr:cNvPr>
        <xdr:cNvCxnSpPr/>
      </xdr:nvCxnSpPr>
      <xdr:spPr>
        <a:xfrm>
          <a:off x="6280150" y="15113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FFE6F2EC-F838-4458-AEB5-EFD4C743F96B}"/>
            </a:ext>
          </a:extLst>
        </xdr:cNvPr>
        <xdr:cNvSpPr txBox="1"/>
      </xdr:nvSpPr>
      <xdr:spPr>
        <a:xfrm>
          <a:off x="5713306"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CAA947F9-4BB8-4357-8AED-289A9AA1177D}"/>
            </a:ext>
          </a:extLst>
        </xdr:cNvPr>
        <xdr:cNvSpPr/>
      </xdr:nvSpPr>
      <xdr:spPr>
        <a:xfrm>
          <a:off x="6280150" y="15113000"/>
          <a:ext cx="44481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55C570AC-1EBC-4D68-9ABC-4DFC4175DD20}"/>
            </a:ext>
          </a:extLst>
        </xdr:cNvPr>
        <xdr:cNvCxnSpPr/>
      </xdr:nvCxnSpPr>
      <xdr:spPr>
        <a:xfrm flipV="1">
          <a:off x="9951720"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9BD2B9C7-6A70-4D52-ADB9-EF73AC8BEB67}"/>
            </a:ext>
          </a:extLst>
        </xdr:cNvPr>
        <xdr:cNvSpPr txBox="1"/>
      </xdr:nvSpPr>
      <xdr:spPr>
        <a:xfrm>
          <a:off x="10004425"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6BF0EF55-6DE9-4AF0-BDFA-4B6814FDC70F}"/>
            </a:ext>
          </a:extLst>
        </xdr:cNvPr>
        <xdr:cNvCxnSpPr/>
      </xdr:nvCxnSpPr>
      <xdr:spPr>
        <a:xfrm>
          <a:off x="9874250" y="169794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3A03C435-AE01-4E62-9654-5153CAEED2E3}"/>
            </a:ext>
          </a:extLst>
        </xdr:cNvPr>
        <xdr:cNvSpPr txBox="1"/>
      </xdr:nvSpPr>
      <xdr:spPr>
        <a:xfrm>
          <a:off x="10004425"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DF29914B-B7A9-43A3-BBBC-5CBA97192D42}"/>
            </a:ext>
          </a:extLst>
        </xdr:cNvPr>
        <xdr:cNvCxnSpPr/>
      </xdr:nvCxnSpPr>
      <xdr:spPr>
        <a:xfrm>
          <a:off x="9874250" y="154272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36182</xdr:rowOff>
    </xdr:from>
    <xdr:to>
      <xdr:col>55</xdr:col>
      <xdr:colOff>0</xdr:colOff>
      <xdr:row>98</xdr:row>
      <xdr:rowOff>58038</xdr:rowOff>
    </xdr:to>
    <xdr:cxnSp macro="">
      <xdr:nvCxnSpPr>
        <xdr:cNvPr id="469" name="直線コネクタ 468">
          <a:extLst>
            <a:ext uri="{FF2B5EF4-FFF2-40B4-BE49-F238E27FC236}">
              <a16:creationId xmlns:a16="http://schemas.microsoft.com/office/drawing/2014/main" id="{43EEAE22-F65D-4F40-B809-8D0E8B13DDE6}"/>
            </a:ext>
          </a:extLst>
        </xdr:cNvPr>
        <xdr:cNvCxnSpPr/>
      </xdr:nvCxnSpPr>
      <xdr:spPr>
        <a:xfrm flipV="1">
          <a:off x="9163050" y="16838282"/>
          <a:ext cx="790575" cy="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6DF47EA7-2961-4DCD-A6E3-CEDA8DAA17F3}"/>
            </a:ext>
          </a:extLst>
        </xdr:cNvPr>
        <xdr:cNvSpPr txBox="1"/>
      </xdr:nvSpPr>
      <xdr:spPr>
        <a:xfrm>
          <a:off x="10004425"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A0135C51-5F31-4D18-88BA-846019B3D643}"/>
            </a:ext>
          </a:extLst>
        </xdr:cNvPr>
        <xdr:cNvSpPr/>
      </xdr:nvSpPr>
      <xdr:spPr>
        <a:xfrm>
          <a:off x="9912350" y="1666887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42571</xdr:rowOff>
    </xdr:from>
    <xdr:to>
      <xdr:col>50</xdr:col>
      <xdr:colOff>114300</xdr:colOff>
      <xdr:row>98</xdr:row>
      <xdr:rowOff>58038</xdr:rowOff>
    </xdr:to>
    <xdr:cxnSp macro="">
      <xdr:nvCxnSpPr>
        <xdr:cNvPr id="472" name="直線コネクタ 471">
          <a:extLst>
            <a:ext uri="{FF2B5EF4-FFF2-40B4-BE49-F238E27FC236}">
              <a16:creationId xmlns:a16="http://schemas.microsoft.com/office/drawing/2014/main" id="{CC4BD9AC-E9E8-4B71-AC49-1670962E04E6}"/>
            </a:ext>
          </a:extLst>
        </xdr:cNvPr>
        <xdr:cNvCxnSpPr/>
      </xdr:nvCxnSpPr>
      <xdr:spPr>
        <a:xfrm>
          <a:off x="8321675" y="16844671"/>
          <a:ext cx="841375" cy="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7A01AA7A-851D-40D6-8AE4-712A15D5C02D}"/>
            </a:ext>
          </a:extLst>
        </xdr:cNvPr>
        <xdr:cNvSpPr/>
      </xdr:nvSpPr>
      <xdr:spPr>
        <a:xfrm>
          <a:off x="911225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B74A3069-9344-4188-BF3D-6E29B130C069}"/>
            </a:ext>
          </a:extLst>
        </xdr:cNvPr>
        <xdr:cNvSpPr txBox="1"/>
      </xdr:nvSpPr>
      <xdr:spPr>
        <a:xfrm>
          <a:off x="8905386"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42571</xdr:rowOff>
    </xdr:from>
    <xdr:to>
      <xdr:col>45</xdr:col>
      <xdr:colOff>177800</xdr:colOff>
      <xdr:row>98</xdr:row>
      <xdr:rowOff>126264</xdr:rowOff>
    </xdr:to>
    <xdr:cxnSp macro="">
      <xdr:nvCxnSpPr>
        <xdr:cNvPr id="475" name="直線コネクタ 474">
          <a:extLst>
            <a:ext uri="{FF2B5EF4-FFF2-40B4-BE49-F238E27FC236}">
              <a16:creationId xmlns:a16="http://schemas.microsoft.com/office/drawing/2014/main" id="{3ACBF443-C217-473D-86F4-8C85B6F0E6E1}"/>
            </a:ext>
          </a:extLst>
        </xdr:cNvPr>
        <xdr:cNvCxnSpPr/>
      </xdr:nvCxnSpPr>
      <xdr:spPr>
        <a:xfrm flipV="1">
          <a:off x="7470775" y="16844671"/>
          <a:ext cx="850900" cy="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844A8311-3856-42DC-8EB9-B086D41FB2A9}"/>
            </a:ext>
          </a:extLst>
        </xdr:cNvPr>
        <xdr:cNvSpPr/>
      </xdr:nvSpPr>
      <xdr:spPr>
        <a:xfrm>
          <a:off x="8270875" y="166600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FBE55375-9D45-4E1D-A94E-3CB77566C58A}"/>
            </a:ext>
          </a:extLst>
        </xdr:cNvPr>
        <xdr:cNvSpPr txBox="1"/>
      </xdr:nvSpPr>
      <xdr:spPr>
        <a:xfrm>
          <a:off x="80640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97282</xdr:rowOff>
    </xdr:from>
    <xdr:to>
      <xdr:col>41</xdr:col>
      <xdr:colOff>50800</xdr:colOff>
      <xdr:row>98</xdr:row>
      <xdr:rowOff>126264</xdr:rowOff>
    </xdr:to>
    <xdr:cxnSp macro="">
      <xdr:nvCxnSpPr>
        <xdr:cNvPr id="478" name="直線コネクタ 477">
          <a:extLst>
            <a:ext uri="{FF2B5EF4-FFF2-40B4-BE49-F238E27FC236}">
              <a16:creationId xmlns:a16="http://schemas.microsoft.com/office/drawing/2014/main" id="{600EE9A2-518F-46DE-A0B0-00579C4FA372}"/>
            </a:ext>
          </a:extLst>
        </xdr:cNvPr>
        <xdr:cNvCxnSpPr/>
      </xdr:nvCxnSpPr>
      <xdr:spPr>
        <a:xfrm>
          <a:off x="6629400" y="16899382"/>
          <a:ext cx="841375" cy="2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8229D30B-9FAE-4004-B122-558B62ED51A8}"/>
            </a:ext>
          </a:extLst>
        </xdr:cNvPr>
        <xdr:cNvSpPr/>
      </xdr:nvSpPr>
      <xdr:spPr>
        <a:xfrm>
          <a:off x="7419975"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4B487AE-43F0-458C-B3A8-C2A7BB1944DA}"/>
            </a:ext>
          </a:extLst>
        </xdr:cNvPr>
        <xdr:cNvSpPr txBox="1"/>
      </xdr:nvSpPr>
      <xdr:spPr>
        <a:xfrm>
          <a:off x="7222636"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5275544D-817D-40CD-9F95-63A550D9E830}"/>
            </a:ext>
          </a:extLst>
        </xdr:cNvPr>
        <xdr:cNvSpPr/>
      </xdr:nvSpPr>
      <xdr:spPr>
        <a:xfrm>
          <a:off x="65786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FDB0C203-C793-4EAA-A16D-F7CA01E81275}"/>
            </a:ext>
          </a:extLst>
        </xdr:cNvPr>
        <xdr:cNvSpPr txBox="1"/>
      </xdr:nvSpPr>
      <xdr:spPr>
        <a:xfrm>
          <a:off x="6371736"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17A6D378-3AD5-4ADB-B004-5E20E0D566A9}"/>
            </a:ext>
          </a:extLst>
        </xdr:cNvPr>
        <xdr:cNvSpPr txBox="1"/>
      </xdr:nvSpPr>
      <xdr:spPr>
        <a:xfrm>
          <a:off x="97726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273A3EFD-0E1D-4030-8C6B-42737B34F32C}"/>
            </a:ext>
          </a:extLst>
        </xdr:cNvPr>
        <xdr:cNvSpPr txBox="1"/>
      </xdr:nvSpPr>
      <xdr:spPr>
        <a:xfrm>
          <a:off x="89820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204F370-168F-40A2-BAD0-FB26C99083B5}"/>
            </a:ext>
          </a:extLst>
        </xdr:cNvPr>
        <xdr:cNvSpPr txBox="1"/>
      </xdr:nvSpPr>
      <xdr:spPr>
        <a:xfrm>
          <a:off x="8140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4D1E2A1-C50D-4150-822C-A7BC83EE8826}"/>
            </a:ext>
          </a:extLst>
        </xdr:cNvPr>
        <xdr:cNvSpPr txBox="1"/>
      </xdr:nvSpPr>
      <xdr:spPr>
        <a:xfrm>
          <a:off x="728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E4B2266-1FF5-4EB5-8737-30C2F620A2E5}"/>
            </a:ext>
          </a:extLst>
        </xdr:cNvPr>
        <xdr:cNvSpPr txBox="1"/>
      </xdr:nvSpPr>
      <xdr:spPr>
        <a:xfrm>
          <a:off x="64484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156832</xdr:rowOff>
    </xdr:from>
    <xdr:to>
      <xdr:col>55</xdr:col>
      <xdr:colOff>50800</xdr:colOff>
      <xdr:row>98</xdr:row>
      <xdr:rowOff>86982</xdr:rowOff>
    </xdr:to>
    <xdr:sp macro="" textlink="">
      <xdr:nvSpPr>
        <xdr:cNvPr id="488" name="楕円 487">
          <a:extLst>
            <a:ext uri="{FF2B5EF4-FFF2-40B4-BE49-F238E27FC236}">
              <a16:creationId xmlns:a16="http://schemas.microsoft.com/office/drawing/2014/main" id="{59E41960-1E1C-4200-BBD7-260D3276FBEF}"/>
            </a:ext>
          </a:extLst>
        </xdr:cNvPr>
        <xdr:cNvSpPr/>
      </xdr:nvSpPr>
      <xdr:spPr>
        <a:xfrm>
          <a:off x="9912350" y="1678748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135259</xdr:rowOff>
    </xdr:from>
    <xdr:ext cx="534377" cy="259045"/>
    <xdr:sp macro="" textlink="">
      <xdr:nvSpPr>
        <xdr:cNvPr id="489" name="普通建設事業費 （ うち更新整備　）該当値テキスト">
          <a:extLst>
            <a:ext uri="{FF2B5EF4-FFF2-40B4-BE49-F238E27FC236}">
              <a16:creationId xmlns:a16="http://schemas.microsoft.com/office/drawing/2014/main" id="{AA05E25B-B27B-4589-9D34-5B4BF72BDA93}"/>
            </a:ext>
          </a:extLst>
        </xdr:cNvPr>
        <xdr:cNvSpPr txBox="1"/>
      </xdr:nvSpPr>
      <xdr:spPr>
        <a:xfrm>
          <a:off x="10004425" y="167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7238</xdr:rowOff>
    </xdr:from>
    <xdr:to>
      <xdr:col>50</xdr:col>
      <xdr:colOff>165100</xdr:colOff>
      <xdr:row>98</xdr:row>
      <xdr:rowOff>108838</xdr:rowOff>
    </xdr:to>
    <xdr:sp macro="" textlink="">
      <xdr:nvSpPr>
        <xdr:cNvPr id="490" name="楕円 489">
          <a:extLst>
            <a:ext uri="{FF2B5EF4-FFF2-40B4-BE49-F238E27FC236}">
              <a16:creationId xmlns:a16="http://schemas.microsoft.com/office/drawing/2014/main" id="{C7CD5DBA-116C-442B-83FA-288783E6E7E5}"/>
            </a:ext>
          </a:extLst>
        </xdr:cNvPr>
        <xdr:cNvSpPr/>
      </xdr:nvSpPr>
      <xdr:spPr>
        <a:xfrm>
          <a:off x="9112250" y="168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99965</xdr:rowOff>
    </xdr:from>
    <xdr:ext cx="534377" cy="259045"/>
    <xdr:sp macro="" textlink="">
      <xdr:nvSpPr>
        <xdr:cNvPr id="491" name="テキスト ボックス 490">
          <a:extLst>
            <a:ext uri="{FF2B5EF4-FFF2-40B4-BE49-F238E27FC236}">
              <a16:creationId xmlns:a16="http://schemas.microsoft.com/office/drawing/2014/main" id="{95D76FFD-7806-4277-9500-8EAFAB319A5E}"/>
            </a:ext>
          </a:extLst>
        </xdr:cNvPr>
        <xdr:cNvSpPr txBox="1"/>
      </xdr:nvSpPr>
      <xdr:spPr>
        <a:xfrm>
          <a:off x="8905386" y="169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163221</xdr:rowOff>
    </xdr:from>
    <xdr:to>
      <xdr:col>46</xdr:col>
      <xdr:colOff>38100</xdr:colOff>
      <xdr:row>98</xdr:row>
      <xdr:rowOff>93371</xdr:rowOff>
    </xdr:to>
    <xdr:sp macro="" textlink="">
      <xdr:nvSpPr>
        <xdr:cNvPr id="492" name="楕円 491">
          <a:extLst>
            <a:ext uri="{FF2B5EF4-FFF2-40B4-BE49-F238E27FC236}">
              <a16:creationId xmlns:a16="http://schemas.microsoft.com/office/drawing/2014/main" id="{78188828-0B9F-429A-B67C-333522DC9565}"/>
            </a:ext>
          </a:extLst>
        </xdr:cNvPr>
        <xdr:cNvSpPr/>
      </xdr:nvSpPr>
      <xdr:spPr>
        <a:xfrm>
          <a:off x="8270875" y="1679387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84498</xdr:rowOff>
    </xdr:from>
    <xdr:ext cx="534377" cy="259045"/>
    <xdr:sp macro="" textlink="">
      <xdr:nvSpPr>
        <xdr:cNvPr id="493" name="テキスト ボックス 492">
          <a:extLst>
            <a:ext uri="{FF2B5EF4-FFF2-40B4-BE49-F238E27FC236}">
              <a16:creationId xmlns:a16="http://schemas.microsoft.com/office/drawing/2014/main" id="{6155260E-A535-4665-A9AC-AC8AF4F5C9A2}"/>
            </a:ext>
          </a:extLst>
        </xdr:cNvPr>
        <xdr:cNvSpPr txBox="1"/>
      </xdr:nvSpPr>
      <xdr:spPr>
        <a:xfrm>
          <a:off x="8064011" y="168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75464</xdr:rowOff>
    </xdr:from>
    <xdr:to>
      <xdr:col>41</xdr:col>
      <xdr:colOff>101600</xdr:colOff>
      <xdr:row>99</xdr:row>
      <xdr:rowOff>5614</xdr:rowOff>
    </xdr:to>
    <xdr:sp macro="" textlink="">
      <xdr:nvSpPr>
        <xdr:cNvPr id="494" name="楕円 493">
          <a:extLst>
            <a:ext uri="{FF2B5EF4-FFF2-40B4-BE49-F238E27FC236}">
              <a16:creationId xmlns:a16="http://schemas.microsoft.com/office/drawing/2014/main" id="{74FC80F1-FF0E-4A04-81C4-DACFB87D5D18}"/>
            </a:ext>
          </a:extLst>
        </xdr:cNvPr>
        <xdr:cNvSpPr/>
      </xdr:nvSpPr>
      <xdr:spPr>
        <a:xfrm>
          <a:off x="7419975" y="168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168191</xdr:rowOff>
    </xdr:from>
    <xdr:ext cx="469744" cy="259045"/>
    <xdr:sp macro="" textlink="">
      <xdr:nvSpPr>
        <xdr:cNvPr id="495" name="テキスト ボックス 494">
          <a:extLst>
            <a:ext uri="{FF2B5EF4-FFF2-40B4-BE49-F238E27FC236}">
              <a16:creationId xmlns:a16="http://schemas.microsoft.com/office/drawing/2014/main" id="{97934CD9-6BBC-414B-95D6-15713381099D}"/>
            </a:ext>
          </a:extLst>
        </xdr:cNvPr>
        <xdr:cNvSpPr txBox="1"/>
      </xdr:nvSpPr>
      <xdr:spPr>
        <a:xfrm>
          <a:off x="7245428" y="169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46482</xdr:rowOff>
    </xdr:from>
    <xdr:to>
      <xdr:col>36</xdr:col>
      <xdr:colOff>165100</xdr:colOff>
      <xdr:row>98</xdr:row>
      <xdr:rowOff>148082</xdr:rowOff>
    </xdr:to>
    <xdr:sp macro="" textlink="">
      <xdr:nvSpPr>
        <xdr:cNvPr id="496" name="楕円 495">
          <a:extLst>
            <a:ext uri="{FF2B5EF4-FFF2-40B4-BE49-F238E27FC236}">
              <a16:creationId xmlns:a16="http://schemas.microsoft.com/office/drawing/2014/main" id="{C7AD72B1-C212-4B4F-A9A8-04B3C755C4A7}"/>
            </a:ext>
          </a:extLst>
        </xdr:cNvPr>
        <xdr:cNvSpPr/>
      </xdr:nvSpPr>
      <xdr:spPr>
        <a:xfrm>
          <a:off x="6578600" y="168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139209</xdr:rowOff>
    </xdr:from>
    <xdr:ext cx="469744" cy="259045"/>
    <xdr:sp macro="" textlink="">
      <xdr:nvSpPr>
        <xdr:cNvPr id="497" name="テキスト ボックス 496">
          <a:extLst>
            <a:ext uri="{FF2B5EF4-FFF2-40B4-BE49-F238E27FC236}">
              <a16:creationId xmlns:a16="http://schemas.microsoft.com/office/drawing/2014/main" id="{A9598935-9AF0-4A2E-AA54-987F1581F537}"/>
            </a:ext>
          </a:extLst>
        </xdr:cNvPr>
        <xdr:cNvSpPr txBox="1"/>
      </xdr:nvSpPr>
      <xdr:spPr>
        <a:xfrm>
          <a:off x="6404053" y="1694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2A258039-756A-40B5-B8DA-57875AC54B3E}"/>
            </a:ext>
          </a:extLst>
        </xdr:cNvPr>
        <xdr:cNvSpPr/>
      </xdr:nvSpPr>
      <xdr:spPr>
        <a:xfrm>
          <a:off x="11826875"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E8C2C1EE-3152-4725-AEDD-16843734BDD4}"/>
            </a:ext>
          </a:extLst>
        </xdr:cNvPr>
        <xdr:cNvSpPr/>
      </xdr:nvSpPr>
      <xdr:spPr>
        <a:xfrm>
          <a:off x="1194435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91A07482-B6A6-478B-BAF4-6AD9CDF5CFBF}"/>
            </a:ext>
          </a:extLst>
        </xdr:cNvPr>
        <xdr:cNvSpPr/>
      </xdr:nvSpPr>
      <xdr:spPr>
        <a:xfrm>
          <a:off x="1194435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E24771A-17CA-4F23-BD3B-4F1B20037917}"/>
            </a:ext>
          </a:extLst>
        </xdr:cNvPr>
        <xdr:cNvSpPr/>
      </xdr:nvSpPr>
      <xdr:spPr>
        <a:xfrm>
          <a:off x="12912725"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E281371E-31F3-43DC-ADC3-9FEF6F0CB422}"/>
            </a:ext>
          </a:extLst>
        </xdr:cNvPr>
        <xdr:cNvSpPr/>
      </xdr:nvSpPr>
      <xdr:spPr>
        <a:xfrm>
          <a:off x="12912725"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F8A856BD-1BE4-41DC-BDE9-740146A9A98C}"/>
            </a:ext>
          </a:extLst>
        </xdr:cNvPr>
        <xdr:cNvSpPr/>
      </xdr:nvSpPr>
      <xdr:spPr>
        <a:xfrm>
          <a:off x="13998575"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FFD52C10-0F2C-4149-846C-A748CEDB08EF}"/>
            </a:ext>
          </a:extLst>
        </xdr:cNvPr>
        <xdr:cNvSpPr/>
      </xdr:nvSpPr>
      <xdr:spPr>
        <a:xfrm>
          <a:off x="13998575"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2E7C0E9A-F0A7-4A40-8134-0FABD3D83B23}"/>
            </a:ext>
          </a:extLst>
        </xdr:cNvPr>
        <xdr:cNvSpPr/>
      </xdr:nvSpPr>
      <xdr:spPr>
        <a:xfrm>
          <a:off x="11826875" y="4826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15CD6DFF-3A4E-4679-876A-486F59D329B2}"/>
            </a:ext>
          </a:extLst>
        </xdr:cNvPr>
        <xdr:cNvSpPr txBox="1"/>
      </xdr:nvSpPr>
      <xdr:spPr>
        <a:xfrm>
          <a:off x="117887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87948D17-8F98-48E8-8245-EF6A609E2A8B}"/>
            </a:ext>
          </a:extLst>
        </xdr:cNvPr>
        <xdr:cNvCxnSpPr/>
      </xdr:nvCxnSpPr>
      <xdr:spPr>
        <a:xfrm>
          <a:off x="11826875" y="7112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CAB92769-DF1A-403F-9CCD-0A17E41C8227}"/>
            </a:ext>
          </a:extLst>
        </xdr:cNvPr>
        <xdr:cNvCxnSpPr/>
      </xdr:nvCxnSpPr>
      <xdr:spPr>
        <a:xfrm>
          <a:off x="11826875" y="6731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738501AB-0606-4D7B-8048-3332F372CCE4}"/>
            </a:ext>
          </a:extLst>
        </xdr:cNvPr>
        <xdr:cNvSpPr txBox="1"/>
      </xdr:nvSpPr>
      <xdr:spPr>
        <a:xfrm>
          <a:off x="115876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B2E9AA0F-E133-4E2B-B46D-243483E6C7ED}"/>
            </a:ext>
          </a:extLst>
        </xdr:cNvPr>
        <xdr:cNvCxnSpPr/>
      </xdr:nvCxnSpPr>
      <xdr:spPr>
        <a:xfrm>
          <a:off x="11826875" y="63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27490DEB-C847-42C9-98D4-95AC0D095935}"/>
            </a:ext>
          </a:extLst>
        </xdr:cNvPr>
        <xdr:cNvSpPr txBox="1"/>
      </xdr:nvSpPr>
      <xdr:spPr>
        <a:xfrm>
          <a:off x="1126003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A005D6EC-1203-4481-AA9F-216A8B77174A}"/>
            </a:ext>
          </a:extLst>
        </xdr:cNvPr>
        <xdr:cNvCxnSpPr/>
      </xdr:nvCxnSpPr>
      <xdr:spPr>
        <a:xfrm>
          <a:off x="11826875" y="59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566BE80F-5A6B-4F8B-9CD3-F5349C9EA4D6}"/>
            </a:ext>
          </a:extLst>
        </xdr:cNvPr>
        <xdr:cNvSpPr txBox="1"/>
      </xdr:nvSpPr>
      <xdr:spPr>
        <a:xfrm>
          <a:off x="1126003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326FC625-0E76-402F-BD98-C33957D92025}"/>
            </a:ext>
          </a:extLst>
        </xdr:cNvPr>
        <xdr:cNvCxnSpPr/>
      </xdr:nvCxnSpPr>
      <xdr:spPr>
        <a:xfrm>
          <a:off x="11826875" y="55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29E71F10-3169-4B0F-B5B2-8DD420AD00E6}"/>
            </a:ext>
          </a:extLst>
        </xdr:cNvPr>
        <xdr:cNvSpPr txBox="1"/>
      </xdr:nvSpPr>
      <xdr:spPr>
        <a:xfrm>
          <a:off x="1126003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4002494A-2C01-47A9-89EE-41E2435909A9}"/>
            </a:ext>
          </a:extLst>
        </xdr:cNvPr>
        <xdr:cNvCxnSpPr/>
      </xdr:nvCxnSpPr>
      <xdr:spPr>
        <a:xfrm>
          <a:off x="11826875" y="52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83112DF4-458B-458A-9846-F7DF81D6C4A7}"/>
            </a:ext>
          </a:extLst>
        </xdr:cNvPr>
        <xdr:cNvSpPr txBox="1"/>
      </xdr:nvSpPr>
      <xdr:spPr>
        <a:xfrm>
          <a:off x="1126003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802B7358-6BA1-4A8E-BFD5-6505BB39A3C0}"/>
            </a:ext>
          </a:extLst>
        </xdr:cNvPr>
        <xdr:cNvCxnSpPr/>
      </xdr:nvCxnSpPr>
      <xdr:spPr>
        <a:xfrm>
          <a:off x="11826875" y="48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526615AE-5FEA-4054-AC30-6AD8BB77BCA1}"/>
            </a:ext>
          </a:extLst>
        </xdr:cNvPr>
        <xdr:cNvSpPr txBox="1"/>
      </xdr:nvSpPr>
      <xdr:spPr>
        <a:xfrm>
          <a:off x="1126003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422AD5D3-D99A-4C1E-BB5D-379728D3DCFF}"/>
            </a:ext>
          </a:extLst>
        </xdr:cNvPr>
        <xdr:cNvSpPr/>
      </xdr:nvSpPr>
      <xdr:spPr>
        <a:xfrm>
          <a:off x="11826875" y="4826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EDED8119-9EB7-4C12-B12F-9BD8042A69AE}"/>
            </a:ext>
          </a:extLst>
        </xdr:cNvPr>
        <xdr:cNvCxnSpPr/>
      </xdr:nvCxnSpPr>
      <xdr:spPr>
        <a:xfrm flipV="1">
          <a:off x="15507970"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627B17B2-7965-497C-BA23-AD445026B088}"/>
            </a:ext>
          </a:extLst>
        </xdr:cNvPr>
        <xdr:cNvSpPr txBox="1"/>
      </xdr:nvSpPr>
      <xdr:spPr>
        <a:xfrm>
          <a:off x="15560675"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B8E56607-9117-4EA0-B882-E4731D4BD131}"/>
            </a:ext>
          </a:extLst>
        </xdr:cNvPr>
        <xdr:cNvCxnSpPr/>
      </xdr:nvCxnSpPr>
      <xdr:spPr>
        <a:xfrm>
          <a:off x="15420975" y="6731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99D1348C-D370-4BFA-8A90-C96AB625172E}"/>
            </a:ext>
          </a:extLst>
        </xdr:cNvPr>
        <xdr:cNvSpPr txBox="1"/>
      </xdr:nvSpPr>
      <xdr:spPr>
        <a:xfrm>
          <a:off x="15560675"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DEB8B906-1025-4A6E-84FE-17F6F6C0662D}"/>
            </a:ext>
          </a:extLst>
        </xdr:cNvPr>
        <xdr:cNvCxnSpPr/>
      </xdr:nvCxnSpPr>
      <xdr:spPr>
        <a:xfrm>
          <a:off x="15420975" y="515866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25D38FA6-873B-4623-9F36-94EE4ADF5A97}"/>
            </a:ext>
          </a:extLst>
        </xdr:cNvPr>
        <xdr:cNvCxnSpPr/>
      </xdr:nvCxnSpPr>
      <xdr:spPr>
        <a:xfrm>
          <a:off x="14709775" y="67310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A67031C-2521-4A63-81E5-BDABD3E215F7}"/>
            </a:ext>
          </a:extLst>
        </xdr:cNvPr>
        <xdr:cNvSpPr txBox="1"/>
      </xdr:nvSpPr>
      <xdr:spPr>
        <a:xfrm>
          <a:off x="15560675"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269FAEF4-3196-4685-B6F0-81706155E4A9}"/>
            </a:ext>
          </a:extLst>
        </xdr:cNvPr>
        <xdr:cNvSpPr/>
      </xdr:nvSpPr>
      <xdr:spPr>
        <a:xfrm>
          <a:off x="15459075"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E01EF85B-9818-4688-9977-33E1622F6A0D}"/>
            </a:ext>
          </a:extLst>
        </xdr:cNvPr>
        <xdr:cNvCxnSpPr/>
      </xdr:nvCxnSpPr>
      <xdr:spPr>
        <a:xfrm>
          <a:off x="13868400" y="67310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C80547D4-4C42-4613-ADE3-6F678EAE3DCC}"/>
            </a:ext>
          </a:extLst>
        </xdr:cNvPr>
        <xdr:cNvSpPr/>
      </xdr:nvSpPr>
      <xdr:spPr>
        <a:xfrm>
          <a:off x="14658975"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77ECFF4C-3D79-42EF-B811-DBEEB0DB3A16}"/>
            </a:ext>
          </a:extLst>
        </xdr:cNvPr>
        <xdr:cNvSpPr txBox="1"/>
      </xdr:nvSpPr>
      <xdr:spPr>
        <a:xfrm>
          <a:off x="14530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97266B6D-8DC8-4307-8D23-04862D2DED4A}"/>
            </a:ext>
          </a:extLst>
        </xdr:cNvPr>
        <xdr:cNvCxnSpPr/>
      </xdr:nvCxnSpPr>
      <xdr:spPr>
        <a:xfrm>
          <a:off x="13027025" y="67310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D7CA3D25-30B5-4E13-A441-E8F00B3B2BA3}"/>
            </a:ext>
          </a:extLst>
        </xdr:cNvPr>
        <xdr:cNvSpPr/>
      </xdr:nvSpPr>
      <xdr:spPr>
        <a:xfrm>
          <a:off x="138176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BC3A226B-170F-43BC-A6A8-B477548E2142}"/>
            </a:ext>
          </a:extLst>
        </xdr:cNvPr>
        <xdr:cNvSpPr txBox="1"/>
      </xdr:nvSpPr>
      <xdr:spPr>
        <a:xfrm>
          <a:off x="13643053"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A8EA0B32-58B9-4176-B011-F2ECDBBE94DE}"/>
            </a:ext>
          </a:extLst>
        </xdr:cNvPr>
        <xdr:cNvCxnSpPr/>
      </xdr:nvCxnSpPr>
      <xdr:spPr>
        <a:xfrm>
          <a:off x="12176125" y="673100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AB19D2C1-7ADD-4482-843E-0FC138048028}"/>
            </a:ext>
          </a:extLst>
        </xdr:cNvPr>
        <xdr:cNvSpPr/>
      </xdr:nvSpPr>
      <xdr:spPr>
        <a:xfrm>
          <a:off x="12976225" y="66765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92CDD9EA-B58F-49D4-B0EE-887171EA3E31}"/>
            </a:ext>
          </a:extLst>
        </xdr:cNvPr>
        <xdr:cNvSpPr txBox="1"/>
      </xdr:nvSpPr>
      <xdr:spPr>
        <a:xfrm>
          <a:off x="1284726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528E47D3-BEA9-4782-A000-A3D1FAECF90F}"/>
            </a:ext>
          </a:extLst>
        </xdr:cNvPr>
        <xdr:cNvSpPr/>
      </xdr:nvSpPr>
      <xdr:spPr>
        <a:xfrm>
          <a:off x="12125325"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D73CB3A1-FD67-4D29-891F-BA6BD1940A67}"/>
            </a:ext>
          </a:extLst>
        </xdr:cNvPr>
        <xdr:cNvSpPr txBox="1"/>
      </xdr:nvSpPr>
      <xdr:spPr>
        <a:xfrm>
          <a:off x="1195077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E40AC142-1272-471D-96F3-E72428D9B303}"/>
            </a:ext>
          </a:extLst>
        </xdr:cNvPr>
        <xdr:cNvSpPr txBox="1"/>
      </xdr:nvSpPr>
      <xdr:spPr>
        <a:xfrm>
          <a:off x="1532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5D31C7EE-5C42-4575-8EB1-3C52D27748C3}"/>
            </a:ext>
          </a:extLst>
        </xdr:cNvPr>
        <xdr:cNvSpPr txBox="1"/>
      </xdr:nvSpPr>
      <xdr:spPr>
        <a:xfrm>
          <a:off x="145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5169FCAA-6B74-4506-AEB4-B031B34BC134}"/>
            </a:ext>
          </a:extLst>
        </xdr:cNvPr>
        <xdr:cNvSpPr txBox="1"/>
      </xdr:nvSpPr>
      <xdr:spPr>
        <a:xfrm>
          <a:off x="136874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352CA9F7-3656-4F72-BF78-88E1BF46385C}"/>
            </a:ext>
          </a:extLst>
        </xdr:cNvPr>
        <xdr:cNvSpPr txBox="1"/>
      </xdr:nvSpPr>
      <xdr:spPr>
        <a:xfrm>
          <a:off x="128460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54054F2-8E2F-428B-9E19-C51E5695C440}"/>
            </a:ext>
          </a:extLst>
        </xdr:cNvPr>
        <xdr:cNvSpPr txBox="1"/>
      </xdr:nvSpPr>
      <xdr:spPr>
        <a:xfrm>
          <a:off x="119951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7297F7BF-952F-41FC-9E74-CFAE7F16030B}"/>
            </a:ext>
          </a:extLst>
        </xdr:cNvPr>
        <xdr:cNvSpPr/>
      </xdr:nvSpPr>
      <xdr:spPr>
        <a:xfrm>
          <a:off x="154590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a:extLst>
            <a:ext uri="{FF2B5EF4-FFF2-40B4-BE49-F238E27FC236}">
              <a16:creationId xmlns:a16="http://schemas.microsoft.com/office/drawing/2014/main" id="{F95F6AFD-DD1B-4565-8892-AC2A4D906B44}"/>
            </a:ext>
          </a:extLst>
        </xdr:cNvPr>
        <xdr:cNvSpPr txBox="1"/>
      </xdr:nvSpPr>
      <xdr:spPr>
        <a:xfrm>
          <a:off x="15560675"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9A1E9675-A803-4490-8605-C204DE17AAF0}"/>
            </a:ext>
          </a:extLst>
        </xdr:cNvPr>
        <xdr:cNvSpPr/>
      </xdr:nvSpPr>
      <xdr:spPr>
        <a:xfrm>
          <a:off x="146589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E002BD8-FB2E-41CE-8086-338A390B6962}"/>
            </a:ext>
          </a:extLst>
        </xdr:cNvPr>
        <xdr:cNvSpPr txBox="1"/>
      </xdr:nvSpPr>
      <xdr:spPr>
        <a:xfrm>
          <a:off x="1459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87639D7F-1D7B-4933-A24F-CCC4B6C5F308}"/>
            </a:ext>
          </a:extLst>
        </xdr:cNvPr>
        <xdr:cNvSpPr/>
      </xdr:nvSpPr>
      <xdr:spPr>
        <a:xfrm>
          <a:off x="138176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28AE4E3A-BCD1-4EFF-8AE3-731D75F7FD08}"/>
            </a:ext>
          </a:extLst>
        </xdr:cNvPr>
        <xdr:cNvSpPr txBox="1"/>
      </xdr:nvSpPr>
      <xdr:spPr>
        <a:xfrm>
          <a:off x="13753275"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75519D82-B947-4A13-B613-0B248106081E}"/>
            </a:ext>
          </a:extLst>
        </xdr:cNvPr>
        <xdr:cNvSpPr/>
      </xdr:nvSpPr>
      <xdr:spPr>
        <a:xfrm>
          <a:off x="12976225" y="6680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5F1817A4-626F-4859-8C15-F60547909340}"/>
            </a:ext>
          </a:extLst>
        </xdr:cNvPr>
        <xdr:cNvSpPr txBox="1"/>
      </xdr:nvSpPr>
      <xdr:spPr>
        <a:xfrm>
          <a:off x="12902375"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id="{EF6975D8-C4C4-402C-B6C4-CC1EE42EDE5E}"/>
            </a:ext>
          </a:extLst>
        </xdr:cNvPr>
        <xdr:cNvSpPr/>
      </xdr:nvSpPr>
      <xdr:spPr>
        <a:xfrm>
          <a:off x="121253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99937397-BB8A-45B0-9E84-089B2726AC15}"/>
            </a:ext>
          </a:extLst>
        </xdr:cNvPr>
        <xdr:cNvSpPr txBox="1"/>
      </xdr:nvSpPr>
      <xdr:spPr>
        <a:xfrm>
          <a:off x="120610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A89FBC13-45FF-418E-86DA-72F97D51D519}"/>
            </a:ext>
          </a:extLst>
        </xdr:cNvPr>
        <xdr:cNvSpPr/>
      </xdr:nvSpPr>
      <xdr:spPr>
        <a:xfrm>
          <a:off x="11826875"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D80E05E3-5CA7-4625-851E-D9CAD67540E9}"/>
            </a:ext>
          </a:extLst>
        </xdr:cNvPr>
        <xdr:cNvSpPr/>
      </xdr:nvSpPr>
      <xdr:spPr>
        <a:xfrm>
          <a:off x="1194435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3A039557-2A04-4360-A046-4B9BD03C6F1A}"/>
            </a:ext>
          </a:extLst>
        </xdr:cNvPr>
        <xdr:cNvSpPr/>
      </xdr:nvSpPr>
      <xdr:spPr>
        <a:xfrm>
          <a:off x="1194435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AC411A77-8389-462A-8D02-B73904306665}"/>
            </a:ext>
          </a:extLst>
        </xdr:cNvPr>
        <xdr:cNvSpPr/>
      </xdr:nvSpPr>
      <xdr:spPr>
        <a:xfrm>
          <a:off x="12912725"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E1041468-BAD7-4B50-9C3B-7560E0FBC0B6}"/>
            </a:ext>
          </a:extLst>
        </xdr:cNvPr>
        <xdr:cNvSpPr/>
      </xdr:nvSpPr>
      <xdr:spPr>
        <a:xfrm>
          <a:off x="12912725"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5902282A-5E78-40E1-AFE8-A811404DA36A}"/>
            </a:ext>
          </a:extLst>
        </xdr:cNvPr>
        <xdr:cNvSpPr/>
      </xdr:nvSpPr>
      <xdr:spPr>
        <a:xfrm>
          <a:off x="13998575"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2104CD9-A3F3-408E-92F9-42B75D7F4039}"/>
            </a:ext>
          </a:extLst>
        </xdr:cNvPr>
        <xdr:cNvSpPr/>
      </xdr:nvSpPr>
      <xdr:spPr>
        <a:xfrm>
          <a:off x="13998575"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BA91B08C-D8BC-4ED8-A0E5-68DDBE86EB80}"/>
            </a:ext>
          </a:extLst>
        </xdr:cNvPr>
        <xdr:cNvSpPr/>
      </xdr:nvSpPr>
      <xdr:spPr>
        <a:xfrm>
          <a:off x="11826875" y="8255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A5DAEFD7-56E6-4A9F-8DDF-F4EE07577AA2}"/>
            </a:ext>
          </a:extLst>
        </xdr:cNvPr>
        <xdr:cNvSpPr txBox="1"/>
      </xdr:nvSpPr>
      <xdr:spPr>
        <a:xfrm>
          <a:off x="117887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54B99624-2A4E-41BF-B201-992FD4E47013}"/>
            </a:ext>
          </a:extLst>
        </xdr:cNvPr>
        <xdr:cNvCxnSpPr/>
      </xdr:nvCxnSpPr>
      <xdr:spPr>
        <a:xfrm>
          <a:off x="11826875" y="10541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F8EB1D0B-6F36-4220-A11D-D7ACA6B15E84}"/>
            </a:ext>
          </a:extLst>
        </xdr:cNvPr>
        <xdr:cNvCxnSpPr/>
      </xdr:nvCxnSpPr>
      <xdr:spPr>
        <a:xfrm>
          <a:off x="11826875" y="939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453F3C4C-99AA-4B59-9948-FBA26DDCFF02}"/>
            </a:ext>
          </a:extLst>
        </xdr:cNvPr>
        <xdr:cNvSpPr txBox="1"/>
      </xdr:nvSpPr>
      <xdr:spPr>
        <a:xfrm>
          <a:off x="115876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42B3A2C0-4220-420B-B1AA-06A454E8D749}"/>
            </a:ext>
          </a:extLst>
        </xdr:cNvPr>
        <xdr:cNvCxnSpPr/>
      </xdr:nvCxnSpPr>
      <xdr:spPr>
        <a:xfrm>
          <a:off x="11826875" y="825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650AAEFE-9E25-4D66-9C25-EF2ECB0085AC}"/>
            </a:ext>
          </a:extLst>
        </xdr:cNvPr>
        <xdr:cNvSpPr txBox="1"/>
      </xdr:nvSpPr>
      <xdr:spPr>
        <a:xfrm>
          <a:off x="115876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9E912A81-FBC0-4578-835D-09417F95A8CF}"/>
            </a:ext>
          </a:extLst>
        </xdr:cNvPr>
        <xdr:cNvSpPr/>
      </xdr:nvSpPr>
      <xdr:spPr>
        <a:xfrm>
          <a:off x="11826875" y="8255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FDA7417D-A1BB-44B1-B565-13A42A2818C6}"/>
            </a:ext>
          </a:extLst>
        </xdr:cNvPr>
        <xdr:cNvCxnSpPr/>
      </xdr:nvCxnSpPr>
      <xdr:spPr>
        <a:xfrm>
          <a:off x="15507970"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2B408FEC-E39B-465D-846B-7B554E504700}"/>
            </a:ext>
          </a:extLst>
        </xdr:cNvPr>
        <xdr:cNvSpPr txBox="1"/>
      </xdr:nvSpPr>
      <xdr:spPr>
        <a:xfrm>
          <a:off x="155606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74BAB6E4-E131-48A9-869C-3CE6129DFF72}"/>
            </a:ext>
          </a:extLst>
        </xdr:cNvPr>
        <xdr:cNvCxnSpPr/>
      </xdr:nvCxnSpPr>
      <xdr:spPr>
        <a:xfrm>
          <a:off x="15420975" y="9398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E6D99CBD-03B2-41EE-8A65-B31B8B78F178}"/>
            </a:ext>
          </a:extLst>
        </xdr:cNvPr>
        <xdr:cNvSpPr txBox="1"/>
      </xdr:nvSpPr>
      <xdr:spPr>
        <a:xfrm>
          <a:off x="15560675"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3612AD07-8957-4D9C-AD23-BAE34664F173}"/>
            </a:ext>
          </a:extLst>
        </xdr:cNvPr>
        <xdr:cNvCxnSpPr/>
      </xdr:nvCxnSpPr>
      <xdr:spPr>
        <a:xfrm>
          <a:off x="15420975" y="9398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561A14F6-F852-4A6F-A682-2F14208D872A}"/>
            </a:ext>
          </a:extLst>
        </xdr:cNvPr>
        <xdr:cNvCxnSpPr/>
      </xdr:nvCxnSpPr>
      <xdr:spPr>
        <a:xfrm>
          <a:off x="14709775" y="93980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ACE7E159-E5E5-4343-98CF-75CA0C9A5276}"/>
            </a:ext>
          </a:extLst>
        </xdr:cNvPr>
        <xdr:cNvSpPr txBox="1"/>
      </xdr:nvSpPr>
      <xdr:spPr>
        <a:xfrm>
          <a:off x="15560675"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81DF0C2B-0739-42FE-A1EF-2BD7C8060BAE}"/>
            </a:ext>
          </a:extLst>
        </xdr:cNvPr>
        <xdr:cNvSpPr/>
      </xdr:nvSpPr>
      <xdr:spPr>
        <a:xfrm>
          <a:off x="154590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7C6E8E0C-06CC-4A3F-AF96-6D7AA1A4F44B}"/>
            </a:ext>
          </a:extLst>
        </xdr:cNvPr>
        <xdr:cNvCxnSpPr/>
      </xdr:nvCxnSpPr>
      <xdr:spPr>
        <a:xfrm>
          <a:off x="13868400" y="93980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C5333142-D1A4-4844-B6A1-085E1367A8BA}"/>
            </a:ext>
          </a:extLst>
        </xdr:cNvPr>
        <xdr:cNvSpPr/>
      </xdr:nvSpPr>
      <xdr:spPr>
        <a:xfrm>
          <a:off x="146589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58F888C1-DE63-4686-A4D5-4DAE0EE80834}"/>
            </a:ext>
          </a:extLst>
        </xdr:cNvPr>
        <xdr:cNvSpPr txBox="1"/>
      </xdr:nvSpPr>
      <xdr:spPr>
        <a:xfrm>
          <a:off x="14594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962AC0DC-9A36-4DF0-98FF-BAB197002E71}"/>
            </a:ext>
          </a:extLst>
        </xdr:cNvPr>
        <xdr:cNvCxnSpPr/>
      </xdr:nvCxnSpPr>
      <xdr:spPr>
        <a:xfrm>
          <a:off x="13027025" y="93980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A5047AE3-BCE0-4056-AE50-5E85D10113AF}"/>
            </a:ext>
          </a:extLst>
        </xdr:cNvPr>
        <xdr:cNvSpPr/>
      </xdr:nvSpPr>
      <xdr:spPr>
        <a:xfrm>
          <a:off x="138176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6E6DB391-A0DD-496B-9CC6-0204BA322518}"/>
            </a:ext>
          </a:extLst>
        </xdr:cNvPr>
        <xdr:cNvSpPr txBox="1"/>
      </xdr:nvSpPr>
      <xdr:spPr>
        <a:xfrm>
          <a:off x="137532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C0F8893B-39C5-444D-B645-2AE5E1531EF1}"/>
            </a:ext>
          </a:extLst>
        </xdr:cNvPr>
        <xdr:cNvCxnSpPr/>
      </xdr:nvCxnSpPr>
      <xdr:spPr>
        <a:xfrm>
          <a:off x="12176125" y="939800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D3DB8FF5-C807-4F2A-89FF-8866F98BB690}"/>
            </a:ext>
          </a:extLst>
        </xdr:cNvPr>
        <xdr:cNvSpPr/>
      </xdr:nvSpPr>
      <xdr:spPr>
        <a:xfrm>
          <a:off x="12976225" y="9347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166C9709-F2DB-4B79-AA8F-9F4BBDAC51D0}"/>
            </a:ext>
          </a:extLst>
        </xdr:cNvPr>
        <xdr:cNvSpPr txBox="1"/>
      </xdr:nvSpPr>
      <xdr:spPr>
        <a:xfrm>
          <a:off x="129023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F012EF9F-E24B-45DB-83F3-0A88AE402D54}"/>
            </a:ext>
          </a:extLst>
        </xdr:cNvPr>
        <xdr:cNvSpPr/>
      </xdr:nvSpPr>
      <xdr:spPr>
        <a:xfrm>
          <a:off x="121253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AE3E9B39-7B2E-4EF9-A8A5-9474FCE16DF7}"/>
            </a:ext>
          </a:extLst>
        </xdr:cNvPr>
        <xdr:cNvSpPr txBox="1"/>
      </xdr:nvSpPr>
      <xdr:spPr>
        <a:xfrm>
          <a:off x="120610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AE83392C-2996-4D6C-929F-940B53402418}"/>
            </a:ext>
          </a:extLst>
        </xdr:cNvPr>
        <xdr:cNvSpPr txBox="1"/>
      </xdr:nvSpPr>
      <xdr:spPr>
        <a:xfrm>
          <a:off x="1532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2F413B93-139F-4B90-A249-9EA7CF7E991B}"/>
            </a:ext>
          </a:extLst>
        </xdr:cNvPr>
        <xdr:cNvSpPr txBox="1"/>
      </xdr:nvSpPr>
      <xdr:spPr>
        <a:xfrm>
          <a:off x="145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715A4A12-7EA3-48DC-AB37-CCBF044A22C3}"/>
            </a:ext>
          </a:extLst>
        </xdr:cNvPr>
        <xdr:cNvSpPr txBox="1"/>
      </xdr:nvSpPr>
      <xdr:spPr>
        <a:xfrm>
          <a:off x="136874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AD6F04C9-537C-4A12-9500-3722F2207FDD}"/>
            </a:ext>
          </a:extLst>
        </xdr:cNvPr>
        <xdr:cNvSpPr txBox="1"/>
      </xdr:nvSpPr>
      <xdr:spPr>
        <a:xfrm>
          <a:off x="128460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15BCE56F-4321-42B7-B6D3-7F18D5177EF9}"/>
            </a:ext>
          </a:extLst>
        </xdr:cNvPr>
        <xdr:cNvSpPr txBox="1"/>
      </xdr:nvSpPr>
      <xdr:spPr>
        <a:xfrm>
          <a:off x="119951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2757B646-028C-4072-8F12-5A1896D8B8F8}"/>
            </a:ext>
          </a:extLst>
        </xdr:cNvPr>
        <xdr:cNvSpPr/>
      </xdr:nvSpPr>
      <xdr:spPr>
        <a:xfrm>
          <a:off x="154590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B5B292ED-CDFD-4C9A-81BD-66973913519C}"/>
            </a:ext>
          </a:extLst>
        </xdr:cNvPr>
        <xdr:cNvSpPr txBox="1"/>
      </xdr:nvSpPr>
      <xdr:spPr>
        <a:xfrm>
          <a:off x="15560675"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28DBC9E1-34B3-48F1-94C0-7185BD63B0AF}"/>
            </a:ext>
          </a:extLst>
        </xdr:cNvPr>
        <xdr:cNvSpPr/>
      </xdr:nvSpPr>
      <xdr:spPr>
        <a:xfrm>
          <a:off x="146589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1B0D2EE3-BBFF-405F-9424-F151F506D865}"/>
            </a:ext>
          </a:extLst>
        </xdr:cNvPr>
        <xdr:cNvSpPr txBox="1"/>
      </xdr:nvSpPr>
      <xdr:spPr>
        <a:xfrm>
          <a:off x="14594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B2BD2536-67AF-4868-BDB1-7E8141AB224B}"/>
            </a:ext>
          </a:extLst>
        </xdr:cNvPr>
        <xdr:cNvSpPr/>
      </xdr:nvSpPr>
      <xdr:spPr>
        <a:xfrm>
          <a:off x="138176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2ACE0802-A7C4-4B44-87B1-2AFDCAD9740B}"/>
            </a:ext>
          </a:extLst>
        </xdr:cNvPr>
        <xdr:cNvSpPr txBox="1"/>
      </xdr:nvSpPr>
      <xdr:spPr>
        <a:xfrm>
          <a:off x="1375327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CECDC3EB-6219-43C7-A83C-D91C962D9A59}"/>
            </a:ext>
          </a:extLst>
        </xdr:cNvPr>
        <xdr:cNvSpPr/>
      </xdr:nvSpPr>
      <xdr:spPr>
        <a:xfrm>
          <a:off x="12976225" y="9347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56D5794-707B-43CC-BE52-ED20F74527F7}"/>
            </a:ext>
          </a:extLst>
        </xdr:cNvPr>
        <xdr:cNvSpPr txBox="1"/>
      </xdr:nvSpPr>
      <xdr:spPr>
        <a:xfrm>
          <a:off x="1290237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D1B6D1E8-AC75-46EF-A468-62F8FC9351FD}"/>
            </a:ext>
          </a:extLst>
        </xdr:cNvPr>
        <xdr:cNvSpPr/>
      </xdr:nvSpPr>
      <xdr:spPr>
        <a:xfrm>
          <a:off x="121253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D7B92826-2D9C-4BD2-9D23-8DCDCB8B3BA4}"/>
            </a:ext>
          </a:extLst>
        </xdr:cNvPr>
        <xdr:cNvSpPr txBox="1"/>
      </xdr:nvSpPr>
      <xdr:spPr>
        <a:xfrm>
          <a:off x="1206100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1F5F43FF-A2F2-4719-A67B-84272E415CD8}"/>
            </a:ext>
          </a:extLst>
        </xdr:cNvPr>
        <xdr:cNvSpPr/>
      </xdr:nvSpPr>
      <xdr:spPr>
        <a:xfrm>
          <a:off x="11826875"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EFDC82D8-E4D5-465F-BDC2-DD80FF0A32DC}"/>
            </a:ext>
          </a:extLst>
        </xdr:cNvPr>
        <xdr:cNvSpPr/>
      </xdr:nvSpPr>
      <xdr:spPr>
        <a:xfrm>
          <a:off x="1194435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602FBF03-28BE-4F5A-BB2D-01348F7E978D}"/>
            </a:ext>
          </a:extLst>
        </xdr:cNvPr>
        <xdr:cNvSpPr/>
      </xdr:nvSpPr>
      <xdr:spPr>
        <a:xfrm>
          <a:off x="1194435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A7DA06BB-A507-4C59-960D-29137043DE63}"/>
            </a:ext>
          </a:extLst>
        </xdr:cNvPr>
        <xdr:cNvSpPr/>
      </xdr:nvSpPr>
      <xdr:spPr>
        <a:xfrm>
          <a:off x="12912725"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6A43E021-34A2-41F6-8034-32AE27B767DD}"/>
            </a:ext>
          </a:extLst>
        </xdr:cNvPr>
        <xdr:cNvSpPr/>
      </xdr:nvSpPr>
      <xdr:spPr>
        <a:xfrm>
          <a:off x="12912725"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6DEA0770-087B-439F-A38E-03340D0D9031}"/>
            </a:ext>
          </a:extLst>
        </xdr:cNvPr>
        <xdr:cNvSpPr/>
      </xdr:nvSpPr>
      <xdr:spPr>
        <a:xfrm>
          <a:off x="13998575"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58E0D9ED-A01D-45DD-8F59-D38507C9F54B}"/>
            </a:ext>
          </a:extLst>
        </xdr:cNvPr>
        <xdr:cNvSpPr/>
      </xdr:nvSpPr>
      <xdr:spPr>
        <a:xfrm>
          <a:off x="13998575"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EF8C9249-DDDD-4E32-B0FD-C408B9B34990}"/>
            </a:ext>
          </a:extLst>
        </xdr:cNvPr>
        <xdr:cNvSpPr/>
      </xdr:nvSpPr>
      <xdr:spPr>
        <a:xfrm>
          <a:off x="11826875" y="11684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31F62CB6-635E-4370-91B6-B87E37E862A2}"/>
            </a:ext>
          </a:extLst>
        </xdr:cNvPr>
        <xdr:cNvSpPr txBox="1"/>
      </xdr:nvSpPr>
      <xdr:spPr>
        <a:xfrm>
          <a:off x="117887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75CB1B92-5A0F-43E4-9587-DB6DD198D5F5}"/>
            </a:ext>
          </a:extLst>
        </xdr:cNvPr>
        <xdr:cNvCxnSpPr/>
      </xdr:nvCxnSpPr>
      <xdr:spPr>
        <a:xfrm>
          <a:off x="11826875" y="1397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8A36EBD8-7279-413C-A48D-F865BC0C6551}"/>
            </a:ext>
          </a:extLst>
        </xdr:cNvPr>
        <xdr:cNvCxnSpPr/>
      </xdr:nvCxnSpPr>
      <xdr:spPr>
        <a:xfrm>
          <a:off x="11826875" y="1358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A31B0C28-8400-4E81-B027-D4B2C29ACD1E}"/>
            </a:ext>
          </a:extLst>
        </xdr:cNvPr>
        <xdr:cNvSpPr txBox="1"/>
      </xdr:nvSpPr>
      <xdr:spPr>
        <a:xfrm>
          <a:off x="115876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E74AE966-018C-430D-AF67-550BF7D68FE1}"/>
            </a:ext>
          </a:extLst>
        </xdr:cNvPr>
        <xdr:cNvCxnSpPr/>
      </xdr:nvCxnSpPr>
      <xdr:spPr>
        <a:xfrm>
          <a:off x="11826875" y="1320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EE04DF9C-FFFA-49EB-9D7F-2DF2CC01BB06}"/>
            </a:ext>
          </a:extLst>
        </xdr:cNvPr>
        <xdr:cNvSpPr txBox="1"/>
      </xdr:nvSpPr>
      <xdr:spPr>
        <a:xfrm>
          <a:off x="1132415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37919B68-CFC0-4AF1-82C4-E66DA9FD3BCD}"/>
            </a:ext>
          </a:extLst>
        </xdr:cNvPr>
        <xdr:cNvCxnSpPr/>
      </xdr:nvCxnSpPr>
      <xdr:spPr>
        <a:xfrm>
          <a:off x="11826875" y="1282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DAFC0ED1-3679-48DA-9C5D-69ECB5A7AFE1}"/>
            </a:ext>
          </a:extLst>
        </xdr:cNvPr>
        <xdr:cNvSpPr txBox="1"/>
      </xdr:nvSpPr>
      <xdr:spPr>
        <a:xfrm>
          <a:off x="1132415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DDF94C92-2F0A-40F6-964F-C7761A5F28F5}"/>
            </a:ext>
          </a:extLst>
        </xdr:cNvPr>
        <xdr:cNvCxnSpPr/>
      </xdr:nvCxnSpPr>
      <xdr:spPr>
        <a:xfrm>
          <a:off x="11826875" y="1244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518912C9-0CCE-4656-B865-B1380454C0CB}"/>
            </a:ext>
          </a:extLst>
        </xdr:cNvPr>
        <xdr:cNvSpPr txBox="1"/>
      </xdr:nvSpPr>
      <xdr:spPr>
        <a:xfrm>
          <a:off x="1132415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3B59DC20-0E63-4FE9-9DE3-70962E8EEB1C}"/>
            </a:ext>
          </a:extLst>
        </xdr:cNvPr>
        <xdr:cNvCxnSpPr/>
      </xdr:nvCxnSpPr>
      <xdr:spPr>
        <a:xfrm>
          <a:off x="11826875" y="1206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465EA90D-96DC-4CF3-9DD2-3AE7CFBA2037}"/>
            </a:ext>
          </a:extLst>
        </xdr:cNvPr>
        <xdr:cNvSpPr txBox="1"/>
      </xdr:nvSpPr>
      <xdr:spPr>
        <a:xfrm>
          <a:off x="1126003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F3D2320A-1D51-4532-ADAE-798B7D22C8EC}"/>
            </a:ext>
          </a:extLst>
        </xdr:cNvPr>
        <xdr:cNvCxnSpPr/>
      </xdr:nvCxnSpPr>
      <xdr:spPr>
        <a:xfrm>
          <a:off x="11826875" y="1168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EBD15685-A2B2-4757-8550-A3C4CF20F9D3}"/>
            </a:ext>
          </a:extLst>
        </xdr:cNvPr>
        <xdr:cNvSpPr txBox="1"/>
      </xdr:nvSpPr>
      <xdr:spPr>
        <a:xfrm>
          <a:off x="1126003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63969A12-2DA8-4F0F-A994-D38D4B230C7D}"/>
            </a:ext>
          </a:extLst>
        </xdr:cNvPr>
        <xdr:cNvSpPr/>
      </xdr:nvSpPr>
      <xdr:spPr>
        <a:xfrm>
          <a:off x="11826875" y="11684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44A330E9-F309-4E9D-9B82-67C6304CBC67}"/>
            </a:ext>
          </a:extLst>
        </xdr:cNvPr>
        <xdr:cNvCxnSpPr/>
      </xdr:nvCxnSpPr>
      <xdr:spPr>
        <a:xfrm flipV="1">
          <a:off x="15507970"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4FE25FF7-C03F-4FCA-9219-09DBD140473C}"/>
            </a:ext>
          </a:extLst>
        </xdr:cNvPr>
        <xdr:cNvSpPr txBox="1"/>
      </xdr:nvSpPr>
      <xdr:spPr>
        <a:xfrm>
          <a:off x="15560675"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F60EB4AB-8902-4411-9E84-FBE1E24AC427}"/>
            </a:ext>
          </a:extLst>
        </xdr:cNvPr>
        <xdr:cNvCxnSpPr/>
      </xdr:nvCxnSpPr>
      <xdr:spPr>
        <a:xfrm>
          <a:off x="15420975" y="134242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DA688709-4B40-4787-8FCF-5FCF9FBA96C0}"/>
            </a:ext>
          </a:extLst>
        </xdr:cNvPr>
        <xdr:cNvSpPr txBox="1"/>
      </xdr:nvSpPr>
      <xdr:spPr>
        <a:xfrm>
          <a:off x="15560675"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13985910-A030-4807-A282-A54161E59C06}"/>
            </a:ext>
          </a:extLst>
        </xdr:cNvPr>
        <xdr:cNvCxnSpPr/>
      </xdr:nvCxnSpPr>
      <xdr:spPr>
        <a:xfrm>
          <a:off x="15420975" y="121269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39066</xdr:rowOff>
    </xdr:from>
    <xdr:to>
      <xdr:col>85</xdr:col>
      <xdr:colOff>127000</xdr:colOff>
      <xdr:row>76</xdr:row>
      <xdr:rowOff>66890</xdr:rowOff>
    </xdr:to>
    <xdr:cxnSp macro="">
      <xdr:nvCxnSpPr>
        <xdr:cNvPr id="632" name="直線コネクタ 631">
          <a:extLst>
            <a:ext uri="{FF2B5EF4-FFF2-40B4-BE49-F238E27FC236}">
              <a16:creationId xmlns:a16="http://schemas.microsoft.com/office/drawing/2014/main" id="{1EE2C5DF-0D24-4458-AE7E-A3DB91F2A09A}"/>
            </a:ext>
          </a:extLst>
        </xdr:cNvPr>
        <xdr:cNvCxnSpPr/>
      </xdr:nvCxnSpPr>
      <xdr:spPr>
        <a:xfrm flipV="1">
          <a:off x="14709775" y="13069266"/>
          <a:ext cx="8001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a:extLst>
            <a:ext uri="{FF2B5EF4-FFF2-40B4-BE49-F238E27FC236}">
              <a16:creationId xmlns:a16="http://schemas.microsoft.com/office/drawing/2014/main" id="{7EEC45E0-44FD-4C45-BBF7-402A30BD427C}"/>
            </a:ext>
          </a:extLst>
        </xdr:cNvPr>
        <xdr:cNvSpPr txBox="1"/>
      </xdr:nvSpPr>
      <xdr:spPr>
        <a:xfrm>
          <a:off x="15560675"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818398B0-9F50-4E0C-A32E-63D07E63B057}"/>
            </a:ext>
          </a:extLst>
        </xdr:cNvPr>
        <xdr:cNvSpPr/>
      </xdr:nvSpPr>
      <xdr:spPr>
        <a:xfrm>
          <a:off x="15459075"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66890</xdr:rowOff>
    </xdr:from>
    <xdr:to>
      <xdr:col>81</xdr:col>
      <xdr:colOff>50800</xdr:colOff>
      <xdr:row>76</xdr:row>
      <xdr:rowOff>108065</xdr:rowOff>
    </xdr:to>
    <xdr:cxnSp macro="">
      <xdr:nvCxnSpPr>
        <xdr:cNvPr id="635" name="直線コネクタ 634">
          <a:extLst>
            <a:ext uri="{FF2B5EF4-FFF2-40B4-BE49-F238E27FC236}">
              <a16:creationId xmlns:a16="http://schemas.microsoft.com/office/drawing/2014/main" id="{5C408504-DD14-454B-AC8A-3F678F50CD5E}"/>
            </a:ext>
          </a:extLst>
        </xdr:cNvPr>
        <xdr:cNvCxnSpPr/>
      </xdr:nvCxnSpPr>
      <xdr:spPr>
        <a:xfrm flipV="1">
          <a:off x="13868400" y="13097090"/>
          <a:ext cx="841375" cy="4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B662105-C741-4EA9-A872-97D79ECFDC9B}"/>
            </a:ext>
          </a:extLst>
        </xdr:cNvPr>
        <xdr:cNvSpPr/>
      </xdr:nvSpPr>
      <xdr:spPr>
        <a:xfrm>
          <a:off x="14658975"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a:extLst>
            <a:ext uri="{FF2B5EF4-FFF2-40B4-BE49-F238E27FC236}">
              <a16:creationId xmlns:a16="http://schemas.microsoft.com/office/drawing/2014/main" id="{2B238552-3C5D-4AD4-84C2-AF4B90D6428C}"/>
            </a:ext>
          </a:extLst>
        </xdr:cNvPr>
        <xdr:cNvSpPr txBox="1"/>
      </xdr:nvSpPr>
      <xdr:spPr>
        <a:xfrm>
          <a:off x="14461636"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108065</xdr:rowOff>
    </xdr:from>
    <xdr:to>
      <xdr:col>76</xdr:col>
      <xdr:colOff>114300</xdr:colOff>
      <xdr:row>76</xdr:row>
      <xdr:rowOff>140297</xdr:rowOff>
    </xdr:to>
    <xdr:cxnSp macro="">
      <xdr:nvCxnSpPr>
        <xdr:cNvPr id="638" name="直線コネクタ 637">
          <a:extLst>
            <a:ext uri="{FF2B5EF4-FFF2-40B4-BE49-F238E27FC236}">
              <a16:creationId xmlns:a16="http://schemas.microsoft.com/office/drawing/2014/main" id="{E49C3372-AB83-4A8E-B38C-D1EAFF427DE2}"/>
            </a:ext>
          </a:extLst>
        </xdr:cNvPr>
        <xdr:cNvCxnSpPr/>
      </xdr:nvCxnSpPr>
      <xdr:spPr>
        <a:xfrm flipV="1">
          <a:off x="13027025" y="13138265"/>
          <a:ext cx="841375"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6B7E6E68-26FD-49A1-87C0-37BFC5E2C3A5}"/>
            </a:ext>
          </a:extLst>
        </xdr:cNvPr>
        <xdr:cNvSpPr/>
      </xdr:nvSpPr>
      <xdr:spPr>
        <a:xfrm>
          <a:off x="138176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a:extLst>
            <a:ext uri="{FF2B5EF4-FFF2-40B4-BE49-F238E27FC236}">
              <a16:creationId xmlns:a16="http://schemas.microsoft.com/office/drawing/2014/main" id="{193C5A86-8140-4406-803B-B65F63C60E03}"/>
            </a:ext>
          </a:extLst>
        </xdr:cNvPr>
        <xdr:cNvSpPr txBox="1"/>
      </xdr:nvSpPr>
      <xdr:spPr>
        <a:xfrm>
          <a:off x="13610736"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140297</xdr:rowOff>
    </xdr:from>
    <xdr:to>
      <xdr:col>71</xdr:col>
      <xdr:colOff>177800</xdr:colOff>
      <xdr:row>76</xdr:row>
      <xdr:rowOff>153085</xdr:rowOff>
    </xdr:to>
    <xdr:cxnSp macro="">
      <xdr:nvCxnSpPr>
        <xdr:cNvPr id="641" name="直線コネクタ 640">
          <a:extLst>
            <a:ext uri="{FF2B5EF4-FFF2-40B4-BE49-F238E27FC236}">
              <a16:creationId xmlns:a16="http://schemas.microsoft.com/office/drawing/2014/main" id="{980F9A30-2B24-4E6C-BBDB-447BA6AF91FB}"/>
            </a:ext>
          </a:extLst>
        </xdr:cNvPr>
        <xdr:cNvCxnSpPr/>
      </xdr:nvCxnSpPr>
      <xdr:spPr>
        <a:xfrm flipV="1">
          <a:off x="12176125" y="13170497"/>
          <a:ext cx="8509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F26D8D72-8759-4AE0-A66D-1F8E4CA1458D}"/>
            </a:ext>
          </a:extLst>
        </xdr:cNvPr>
        <xdr:cNvSpPr/>
      </xdr:nvSpPr>
      <xdr:spPr>
        <a:xfrm>
          <a:off x="12976225" y="1316061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a:extLst>
            <a:ext uri="{FF2B5EF4-FFF2-40B4-BE49-F238E27FC236}">
              <a16:creationId xmlns:a16="http://schemas.microsoft.com/office/drawing/2014/main" id="{05306EA9-EC76-4963-9E12-6037B125AC9A}"/>
            </a:ext>
          </a:extLst>
        </xdr:cNvPr>
        <xdr:cNvSpPr txBox="1"/>
      </xdr:nvSpPr>
      <xdr:spPr>
        <a:xfrm>
          <a:off x="1276936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B456D84B-BDB7-4DB5-8068-D0B13287A73B}"/>
            </a:ext>
          </a:extLst>
        </xdr:cNvPr>
        <xdr:cNvSpPr/>
      </xdr:nvSpPr>
      <xdr:spPr>
        <a:xfrm>
          <a:off x="12125325"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2275FA2D-22C8-4E5D-A934-EE20960AE9A3}"/>
            </a:ext>
          </a:extLst>
        </xdr:cNvPr>
        <xdr:cNvSpPr txBox="1"/>
      </xdr:nvSpPr>
      <xdr:spPr>
        <a:xfrm>
          <a:off x="11927986"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57C55CC8-EA07-459B-BBE9-46DC33C2D4A9}"/>
            </a:ext>
          </a:extLst>
        </xdr:cNvPr>
        <xdr:cNvSpPr txBox="1"/>
      </xdr:nvSpPr>
      <xdr:spPr>
        <a:xfrm>
          <a:off x="1532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5E0FAFF3-6F2A-4731-9C89-9C6431513953}"/>
            </a:ext>
          </a:extLst>
        </xdr:cNvPr>
        <xdr:cNvSpPr txBox="1"/>
      </xdr:nvSpPr>
      <xdr:spPr>
        <a:xfrm>
          <a:off x="145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78C3D92B-9B75-4D28-A7B6-6CA2F6FE741D}"/>
            </a:ext>
          </a:extLst>
        </xdr:cNvPr>
        <xdr:cNvSpPr txBox="1"/>
      </xdr:nvSpPr>
      <xdr:spPr>
        <a:xfrm>
          <a:off x="136874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E43AA533-D295-48D1-80A3-66EB8C7B4DF7}"/>
            </a:ext>
          </a:extLst>
        </xdr:cNvPr>
        <xdr:cNvSpPr txBox="1"/>
      </xdr:nvSpPr>
      <xdr:spPr>
        <a:xfrm>
          <a:off x="128460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2DE616C2-9934-42F4-B6D5-CA067A40BB59}"/>
            </a:ext>
          </a:extLst>
        </xdr:cNvPr>
        <xdr:cNvSpPr txBox="1"/>
      </xdr:nvSpPr>
      <xdr:spPr>
        <a:xfrm>
          <a:off x="119951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159716</xdr:rowOff>
    </xdr:from>
    <xdr:to>
      <xdr:col>85</xdr:col>
      <xdr:colOff>177800</xdr:colOff>
      <xdr:row>76</xdr:row>
      <xdr:rowOff>89866</xdr:rowOff>
    </xdr:to>
    <xdr:sp macro="" textlink="">
      <xdr:nvSpPr>
        <xdr:cNvPr id="651" name="楕円 650">
          <a:extLst>
            <a:ext uri="{FF2B5EF4-FFF2-40B4-BE49-F238E27FC236}">
              <a16:creationId xmlns:a16="http://schemas.microsoft.com/office/drawing/2014/main" id="{8D3B9A12-2582-4E76-A3A8-8C4F60A855C1}"/>
            </a:ext>
          </a:extLst>
        </xdr:cNvPr>
        <xdr:cNvSpPr/>
      </xdr:nvSpPr>
      <xdr:spPr>
        <a:xfrm>
          <a:off x="15459075" y="130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11142</xdr:rowOff>
    </xdr:from>
    <xdr:ext cx="534377" cy="259045"/>
    <xdr:sp macro="" textlink="">
      <xdr:nvSpPr>
        <xdr:cNvPr id="652" name="公債費該当値テキスト">
          <a:extLst>
            <a:ext uri="{FF2B5EF4-FFF2-40B4-BE49-F238E27FC236}">
              <a16:creationId xmlns:a16="http://schemas.microsoft.com/office/drawing/2014/main" id="{AD714580-DA02-4F96-AD61-58039AC31E1E}"/>
            </a:ext>
          </a:extLst>
        </xdr:cNvPr>
        <xdr:cNvSpPr txBox="1"/>
      </xdr:nvSpPr>
      <xdr:spPr>
        <a:xfrm>
          <a:off x="15560675" y="128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16090</xdr:rowOff>
    </xdr:from>
    <xdr:to>
      <xdr:col>81</xdr:col>
      <xdr:colOff>101600</xdr:colOff>
      <xdr:row>76</xdr:row>
      <xdr:rowOff>117690</xdr:rowOff>
    </xdr:to>
    <xdr:sp macro="" textlink="">
      <xdr:nvSpPr>
        <xdr:cNvPr id="653" name="楕円 652">
          <a:extLst>
            <a:ext uri="{FF2B5EF4-FFF2-40B4-BE49-F238E27FC236}">
              <a16:creationId xmlns:a16="http://schemas.microsoft.com/office/drawing/2014/main" id="{734F38B7-AF69-4177-A183-1D6A5C098CFE}"/>
            </a:ext>
          </a:extLst>
        </xdr:cNvPr>
        <xdr:cNvSpPr/>
      </xdr:nvSpPr>
      <xdr:spPr>
        <a:xfrm>
          <a:off x="14658975" y="130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134218</xdr:rowOff>
    </xdr:from>
    <xdr:ext cx="534377" cy="259045"/>
    <xdr:sp macro="" textlink="">
      <xdr:nvSpPr>
        <xdr:cNvPr id="654" name="テキスト ボックス 653">
          <a:extLst>
            <a:ext uri="{FF2B5EF4-FFF2-40B4-BE49-F238E27FC236}">
              <a16:creationId xmlns:a16="http://schemas.microsoft.com/office/drawing/2014/main" id="{FB6BCB3E-3826-46F4-9087-B1EF10758470}"/>
            </a:ext>
          </a:extLst>
        </xdr:cNvPr>
        <xdr:cNvSpPr txBox="1"/>
      </xdr:nvSpPr>
      <xdr:spPr>
        <a:xfrm>
          <a:off x="14461636" y="128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57265</xdr:rowOff>
    </xdr:from>
    <xdr:to>
      <xdr:col>76</xdr:col>
      <xdr:colOff>165100</xdr:colOff>
      <xdr:row>76</xdr:row>
      <xdr:rowOff>158865</xdr:rowOff>
    </xdr:to>
    <xdr:sp macro="" textlink="">
      <xdr:nvSpPr>
        <xdr:cNvPr id="655" name="楕円 654">
          <a:extLst>
            <a:ext uri="{FF2B5EF4-FFF2-40B4-BE49-F238E27FC236}">
              <a16:creationId xmlns:a16="http://schemas.microsoft.com/office/drawing/2014/main" id="{AD071CE1-D204-4900-AA6B-2C84EC520048}"/>
            </a:ext>
          </a:extLst>
        </xdr:cNvPr>
        <xdr:cNvSpPr/>
      </xdr:nvSpPr>
      <xdr:spPr>
        <a:xfrm>
          <a:off x="13817600" y="130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3941</xdr:rowOff>
    </xdr:from>
    <xdr:ext cx="534377" cy="259045"/>
    <xdr:sp macro="" textlink="">
      <xdr:nvSpPr>
        <xdr:cNvPr id="656" name="テキスト ボックス 655">
          <a:extLst>
            <a:ext uri="{FF2B5EF4-FFF2-40B4-BE49-F238E27FC236}">
              <a16:creationId xmlns:a16="http://schemas.microsoft.com/office/drawing/2014/main" id="{BFBE9BA4-4254-4CA0-8303-8A9EAB6F7779}"/>
            </a:ext>
          </a:extLst>
        </xdr:cNvPr>
        <xdr:cNvSpPr txBox="1"/>
      </xdr:nvSpPr>
      <xdr:spPr>
        <a:xfrm>
          <a:off x="13610736" y="1286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89497</xdr:rowOff>
    </xdr:from>
    <xdr:to>
      <xdr:col>72</xdr:col>
      <xdr:colOff>38100</xdr:colOff>
      <xdr:row>77</xdr:row>
      <xdr:rowOff>19647</xdr:rowOff>
    </xdr:to>
    <xdr:sp macro="" textlink="">
      <xdr:nvSpPr>
        <xdr:cNvPr id="657" name="楕円 656">
          <a:extLst>
            <a:ext uri="{FF2B5EF4-FFF2-40B4-BE49-F238E27FC236}">
              <a16:creationId xmlns:a16="http://schemas.microsoft.com/office/drawing/2014/main" id="{02642940-63C8-47EB-9F14-18F64FBA6F2C}"/>
            </a:ext>
          </a:extLst>
        </xdr:cNvPr>
        <xdr:cNvSpPr/>
      </xdr:nvSpPr>
      <xdr:spPr>
        <a:xfrm>
          <a:off x="12976225" y="1311969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36174</xdr:rowOff>
    </xdr:from>
    <xdr:ext cx="534377" cy="259045"/>
    <xdr:sp macro="" textlink="">
      <xdr:nvSpPr>
        <xdr:cNvPr id="658" name="テキスト ボックス 657">
          <a:extLst>
            <a:ext uri="{FF2B5EF4-FFF2-40B4-BE49-F238E27FC236}">
              <a16:creationId xmlns:a16="http://schemas.microsoft.com/office/drawing/2014/main" id="{098B0003-8B53-424D-A38E-EF4EC188D131}"/>
            </a:ext>
          </a:extLst>
        </xdr:cNvPr>
        <xdr:cNvSpPr txBox="1"/>
      </xdr:nvSpPr>
      <xdr:spPr>
        <a:xfrm>
          <a:off x="12769361" y="1289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102285</xdr:rowOff>
    </xdr:from>
    <xdr:to>
      <xdr:col>67</xdr:col>
      <xdr:colOff>101600</xdr:colOff>
      <xdr:row>77</xdr:row>
      <xdr:rowOff>32435</xdr:rowOff>
    </xdr:to>
    <xdr:sp macro="" textlink="">
      <xdr:nvSpPr>
        <xdr:cNvPr id="659" name="楕円 658">
          <a:extLst>
            <a:ext uri="{FF2B5EF4-FFF2-40B4-BE49-F238E27FC236}">
              <a16:creationId xmlns:a16="http://schemas.microsoft.com/office/drawing/2014/main" id="{0B0D4DD3-AE53-4DD4-86D6-21207B6FAEE0}"/>
            </a:ext>
          </a:extLst>
        </xdr:cNvPr>
        <xdr:cNvSpPr/>
      </xdr:nvSpPr>
      <xdr:spPr>
        <a:xfrm>
          <a:off x="12125325" y="131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23562</xdr:rowOff>
    </xdr:from>
    <xdr:ext cx="534377" cy="259045"/>
    <xdr:sp macro="" textlink="">
      <xdr:nvSpPr>
        <xdr:cNvPr id="660" name="テキスト ボックス 659">
          <a:extLst>
            <a:ext uri="{FF2B5EF4-FFF2-40B4-BE49-F238E27FC236}">
              <a16:creationId xmlns:a16="http://schemas.microsoft.com/office/drawing/2014/main" id="{D0D47DC3-318F-4B00-A746-47474CF8E11F}"/>
            </a:ext>
          </a:extLst>
        </xdr:cNvPr>
        <xdr:cNvSpPr txBox="1"/>
      </xdr:nvSpPr>
      <xdr:spPr>
        <a:xfrm>
          <a:off x="11927986" y="132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712DCE5B-98B2-4101-BEE1-67AB99885798}"/>
            </a:ext>
          </a:extLst>
        </xdr:cNvPr>
        <xdr:cNvSpPr/>
      </xdr:nvSpPr>
      <xdr:spPr>
        <a:xfrm>
          <a:off x="11826875"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459F8E30-172F-4973-86FD-CA3660265BAF}"/>
            </a:ext>
          </a:extLst>
        </xdr:cNvPr>
        <xdr:cNvSpPr/>
      </xdr:nvSpPr>
      <xdr:spPr>
        <a:xfrm>
          <a:off x="1194435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6D040F99-9898-408E-B743-7ED4A5868E56}"/>
            </a:ext>
          </a:extLst>
        </xdr:cNvPr>
        <xdr:cNvSpPr/>
      </xdr:nvSpPr>
      <xdr:spPr>
        <a:xfrm>
          <a:off x="1194435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80E585BC-403C-4E36-8B2F-225513DC6601}"/>
            </a:ext>
          </a:extLst>
        </xdr:cNvPr>
        <xdr:cNvSpPr/>
      </xdr:nvSpPr>
      <xdr:spPr>
        <a:xfrm>
          <a:off x="12912725"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A303EA1F-641D-4853-9FF3-627DF0929016}"/>
            </a:ext>
          </a:extLst>
        </xdr:cNvPr>
        <xdr:cNvSpPr/>
      </xdr:nvSpPr>
      <xdr:spPr>
        <a:xfrm>
          <a:off x="12912725"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22BA8DBA-E998-4D53-B33D-E1B60B7C7404}"/>
            </a:ext>
          </a:extLst>
        </xdr:cNvPr>
        <xdr:cNvSpPr/>
      </xdr:nvSpPr>
      <xdr:spPr>
        <a:xfrm>
          <a:off x="13998575"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2E87BD38-488E-4825-911A-70EC0ED9BBDB}"/>
            </a:ext>
          </a:extLst>
        </xdr:cNvPr>
        <xdr:cNvSpPr/>
      </xdr:nvSpPr>
      <xdr:spPr>
        <a:xfrm>
          <a:off x="13998575"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24667087-A193-4F39-88F8-94D3F2F876A8}"/>
            </a:ext>
          </a:extLst>
        </xdr:cNvPr>
        <xdr:cNvSpPr/>
      </xdr:nvSpPr>
      <xdr:spPr>
        <a:xfrm>
          <a:off x="11826875" y="15113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5AD0EC6F-D450-493C-A85D-3462FDFAF06B}"/>
            </a:ext>
          </a:extLst>
        </xdr:cNvPr>
        <xdr:cNvSpPr txBox="1"/>
      </xdr:nvSpPr>
      <xdr:spPr>
        <a:xfrm>
          <a:off x="117887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90891EDB-5078-4E77-900F-A43331AC12EC}"/>
            </a:ext>
          </a:extLst>
        </xdr:cNvPr>
        <xdr:cNvCxnSpPr/>
      </xdr:nvCxnSpPr>
      <xdr:spPr>
        <a:xfrm>
          <a:off x="11826875" y="1739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315C676F-53A4-4E93-92D2-ADEA4889952F}"/>
            </a:ext>
          </a:extLst>
        </xdr:cNvPr>
        <xdr:cNvCxnSpPr/>
      </xdr:nvCxnSpPr>
      <xdr:spPr>
        <a:xfrm>
          <a:off x="11826875" y="1701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EA9E5F35-E1E5-4473-81B7-3863282D1B03}"/>
            </a:ext>
          </a:extLst>
        </xdr:cNvPr>
        <xdr:cNvSpPr txBox="1"/>
      </xdr:nvSpPr>
      <xdr:spPr>
        <a:xfrm>
          <a:off x="115876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8CF6186-E3FD-4637-9945-B5FDB2D8DC7E}"/>
            </a:ext>
          </a:extLst>
        </xdr:cNvPr>
        <xdr:cNvCxnSpPr/>
      </xdr:nvCxnSpPr>
      <xdr:spPr>
        <a:xfrm>
          <a:off x="11826875" y="1663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E4633431-3E1A-489C-975A-69457228E327}"/>
            </a:ext>
          </a:extLst>
        </xdr:cNvPr>
        <xdr:cNvSpPr txBox="1"/>
      </xdr:nvSpPr>
      <xdr:spPr>
        <a:xfrm>
          <a:off x="1126003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A8A47AD3-A26D-4329-8720-4C370C9B5C52}"/>
            </a:ext>
          </a:extLst>
        </xdr:cNvPr>
        <xdr:cNvCxnSpPr/>
      </xdr:nvCxnSpPr>
      <xdr:spPr>
        <a:xfrm>
          <a:off x="11826875" y="1625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7664C2A5-CE55-4196-BB0F-18F430EFEE02}"/>
            </a:ext>
          </a:extLst>
        </xdr:cNvPr>
        <xdr:cNvSpPr txBox="1"/>
      </xdr:nvSpPr>
      <xdr:spPr>
        <a:xfrm>
          <a:off x="1126003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D96ED6E-25DC-43DF-B63C-F70A5CAB1745}"/>
            </a:ext>
          </a:extLst>
        </xdr:cNvPr>
        <xdr:cNvCxnSpPr/>
      </xdr:nvCxnSpPr>
      <xdr:spPr>
        <a:xfrm>
          <a:off x="11826875" y="1587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2BAF7BB8-1F8B-4332-B7A1-3C94E16C243A}"/>
            </a:ext>
          </a:extLst>
        </xdr:cNvPr>
        <xdr:cNvSpPr txBox="1"/>
      </xdr:nvSpPr>
      <xdr:spPr>
        <a:xfrm>
          <a:off x="1126003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645F6BAE-7346-4006-BCD4-80F4DAF27954}"/>
            </a:ext>
          </a:extLst>
        </xdr:cNvPr>
        <xdr:cNvCxnSpPr/>
      </xdr:nvCxnSpPr>
      <xdr:spPr>
        <a:xfrm>
          <a:off x="11826875" y="1549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2C7C3804-7C7A-491D-8BDE-2EC04FB66000}"/>
            </a:ext>
          </a:extLst>
        </xdr:cNvPr>
        <xdr:cNvSpPr txBox="1"/>
      </xdr:nvSpPr>
      <xdr:spPr>
        <a:xfrm>
          <a:off x="1126003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F39548CB-913A-4A72-A56D-332472637152}"/>
            </a:ext>
          </a:extLst>
        </xdr:cNvPr>
        <xdr:cNvCxnSpPr/>
      </xdr:nvCxnSpPr>
      <xdr:spPr>
        <a:xfrm>
          <a:off x="11826875" y="15113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89F7C047-BB88-4B91-9D22-0C65244DCCB1}"/>
            </a:ext>
          </a:extLst>
        </xdr:cNvPr>
        <xdr:cNvSpPr txBox="1"/>
      </xdr:nvSpPr>
      <xdr:spPr>
        <a:xfrm>
          <a:off x="11179403"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3C7780A4-7C3C-46B6-A25E-EEF3AC315710}"/>
            </a:ext>
          </a:extLst>
        </xdr:cNvPr>
        <xdr:cNvSpPr/>
      </xdr:nvSpPr>
      <xdr:spPr>
        <a:xfrm>
          <a:off x="11826875" y="15113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B9979B8E-8984-42DA-949E-39246F36C6B4}"/>
            </a:ext>
          </a:extLst>
        </xdr:cNvPr>
        <xdr:cNvCxnSpPr/>
      </xdr:nvCxnSpPr>
      <xdr:spPr>
        <a:xfrm flipV="1">
          <a:off x="15507970"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C94BE9AC-0FF7-4701-9FC3-E1DA5291FD29}"/>
            </a:ext>
          </a:extLst>
        </xdr:cNvPr>
        <xdr:cNvSpPr txBox="1"/>
      </xdr:nvSpPr>
      <xdr:spPr>
        <a:xfrm>
          <a:off x="15560675"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745C250F-9987-4FBF-9F62-D25A1C4B7820}"/>
            </a:ext>
          </a:extLst>
        </xdr:cNvPr>
        <xdr:cNvCxnSpPr/>
      </xdr:nvCxnSpPr>
      <xdr:spPr>
        <a:xfrm>
          <a:off x="15420975" y="1701798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629934E8-5C30-4D61-A790-51939CD429B3}"/>
            </a:ext>
          </a:extLst>
        </xdr:cNvPr>
        <xdr:cNvSpPr txBox="1"/>
      </xdr:nvSpPr>
      <xdr:spPr>
        <a:xfrm>
          <a:off x="15560675"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5C2C2AD8-D4A5-4777-B446-C9A96E31EAF2}"/>
            </a:ext>
          </a:extLst>
        </xdr:cNvPr>
        <xdr:cNvCxnSpPr/>
      </xdr:nvCxnSpPr>
      <xdr:spPr>
        <a:xfrm>
          <a:off x="15420975" y="157019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8412</xdr:rowOff>
    </xdr:from>
    <xdr:to>
      <xdr:col>85</xdr:col>
      <xdr:colOff>127000</xdr:colOff>
      <xdr:row>99</xdr:row>
      <xdr:rowOff>10271</xdr:rowOff>
    </xdr:to>
    <xdr:cxnSp macro="">
      <xdr:nvCxnSpPr>
        <xdr:cNvPr id="689" name="直線コネクタ 688">
          <a:extLst>
            <a:ext uri="{FF2B5EF4-FFF2-40B4-BE49-F238E27FC236}">
              <a16:creationId xmlns:a16="http://schemas.microsoft.com/office/drawing/2014/main" id="{9F790DFB-0B0F-415E-B50F-E6E34107D73D}"/>
            </a:ext>
          </a:extLst>
        </xdr:cNvPr>
        <xdr:cNvCxnSpPr/>
      </xdr:nvCxnSpPr>
      <xdr:spPr>
        <a:xfrm>
          <a:off x="14709775" y="16981962"/>
          <a:ext cx="8001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394E8E80-3BC9-4326-834F-906AD88520E0}"/>
            </a:ext>
          </a:extLst>
        </xdr:cNvPr>
        <xdr:cNvSpPr txBox="1"/>
      </xdr:nvSpPr>
      <xdr:spPr>
        <a:xfrm>
          <a:off x="15560675"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4C08B86A-4DCE-4228-894F-004616628978}"/>
            </a:ext>
          </a:extLst>
        </xdr:cNvPr>
        <xdr:cNvSpPr/>
      </xdr:nvSpPr>
      <xdr:spPr>
        <a:xfrm>
          <a:off x="15459075"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8412</xdr:rowOff>
    </xdr:from>
    <xdr:to>
      <xdr:col>81</xdr:col>
      <xdr:colOff>50800</xdr:colOff>
      <xdr:row>99</xdr:row>
      <xdr:rowOff>11153</xdr:rowOff>
    </xdr:to>
    <xdr:cxnSp macro="">
      <xdr:nvCxnSpPr>
        <xdr:cNvPr id="692" name="直線コネクタ 691">
          <a:extLst>
            <a:ext uri="{FF2B5EF4-FFF2-40B4-BE49-F238E27FC236}">
              <a16:creationId xmlns:a16="http://schemas.microsoft.com/office/drawing/2014/main" id="{F09C153C-B452-4B0A-9AAF-B43C06E89C2E}"/>
            </a:ext>
          </a:extLst>
        </xdr:cNvPr>
        <xdr:cNvCxnSpPr/>
      </xdr:nvCxnSpPr>
      <xdr:spPr>
        <a:xfrm flipV="1">
          <a:off x="13868400" y="16981962"/>
          <a:ext cx="841375" cy="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8D814251-85FA-4A87-82E3-265A9B09F7B6}"/>
            </a:ext>
          </a:extLst>
        </xdr:cNvPr>
        <xdr:cNvSpPr/>
      </xdr:nvSpPr>
      <xdr:spPr>
        <a:xfrm>
          <a:off x="14658975"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a:extLst>
            <a:ext uri="{FF2B5EF4-FFF2-40B4-BE49-F238E27FC236}">
              <a16:creationId xmlns:a16="http://schemas.microsoft.com/office/drawing/2014/main" id="{191E9909-97DA-433E-824D-180BF23F633D}"/>
            </a:ext>
          </a:extLst>
        </xdr:cNvPr>
        <xdr:cNvSpPr txBox="1"/>
      </xdr:nvSpPr>
      <xdr:spPr>
        <a:xfrm>
          <a:off x="14461636"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11153</xdr:rowOff>
    </xdr:from>
    <xdr:to>
      <xdr:col>76</xdr:col>
      <xdr:colOff>114300</xdr:colOff>
      <xdr:row>99</xdr:row>
      <xdr:rowOff>27524</xdr:rowOff>
    </xdr:to>
    <xdr:cxnSp macro="">
      <xdr:nvCxnSpPr>
        <xdr:cNvPr id="695" name="直線コネクタ 694">
          <a:extLst>
            <a:ext uri="{FF2B5EF4-FFF2-40B4-BE49-F238E27FC236}">
              <a16:creationId xmlns:a16="http://schemas.microsoft.com/office/drawing/2014/main" id="{949BF5D7-ADB3-45FA-8467-1E2E6C0EB0CC}"/>
            </a:ext>
          </a:extLst>
        </xdr:cNvPr>
        <xdr:cNvCxnSpPr/>
      </xdr:nvCxnSpPr>
      <xdr:spPr>
        <a:xfrm flipV="1">
          <a:off x="13027025" y="16984703"/>
          <a:ext cx="841375" cy="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F7175B59-18F4-433F-9FEA-AE1D37AC28B0}"/>
            </a:ext>
          </a:extLst>
        </xdr:cNvPr>
        <xdr:cNvSpPr/>
      </xdr:nvSpPr>
      <xdr:spPr>
        <a:xfrm>
          <a:off x="138176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a:extLst>
            <a:ext uri="{FF2B5EF4-FFF2-40B4-BE49-F238E27FC236}">
              <a16:creationId xmlns:a16="http://schemas.microsoft.com/office/drawing/2014/main" id="{0CD8E092-BC5C-4CDA-B934-1896E6097B11}"/>
            </a:ext>
          </a:extLst>
        </xdr:cNvPr>
        <xdr:cNvSpPr txBox="1"/>
      </xdr:nvSpPr>
      <xdr:spPr>
        <a:xfrm>
          <a:off x="13610736"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27456</xdr:rowOff>
    </xdr:from>
    <xdr:to>
      <xdr:col>71</xdr:col>
      <xdr:colOff>177800</xdr:colOff>
      <xdr:row>99</xdr:row>
      <xdr:rowOff>27524</xdr:rowOff>
    </xdr:to>
    <xdr:cxnSp macro="">
      <xdr:nvCxnSpPr>
        <xdr:cNvPr id="698" name="直線コネクタ 697">
          <a:extLst>
            <a:ext uri="{FF2B5EF4-FFF2-40B4-BE49-F238E27FC236}">
              <a16:creationId xmlns:a16="http://schemas.microsoft.com/office/drawing/2014/main" id="{63DD2E0E-5D41-4AED-B5C3-F8D1192F6917}"/>
            </a:ext>
          </a:extLst>
        </xdr:cNvPr>
        <xdr:cNvCxnSpPr/>
      </xdr:nvCxnSpPr>
      <xdr:spPr>
        <a:xfrm>
          <a:off x="12176125" y="17001006"/>
          <a:ext cx="8509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D03D1447-3048-4760-8596-84B8983BB865}"/>
            </a:ext>
          </a:extLst>
        </xdr:cNvPr>
        <xdr:cNvSpPr/>
      </xdr:nvSpPr>
      <xdr:spPr>
        <a:xfrm>
          <a:off x="12976225" y="1694039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93C2C649-3F1F-4FFC-A044-F78859627267}"/>
            </a:ext>
          </a:extLst>
        </xdr:cNvPr>
        <xdr:cNvSpPr txBox="1"/>
      </xdr:nvSpPr>
      <xdr:spPr>
        <a:xfrm>
          <a:off x="1276936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13FC89E-E7AA-4575-8DE7-1390B438F5BA}"/>
            </a:ext>
          </a:extLst>
        </xdr:cNvPr>
        <xdr:cNvSpPr/>
      </xdr:nvSpPr>
      <xdr:spPr>
        <a:xfrm>
          <a:off x="12125325"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A06EB1B1-C58E-47C3-9A4D-6C5C9393AC07}"/>
            </a:ext>
          </a:extLst>
        </xdr:cNvPr>
        <xdr:cNvSpPr txBox="1"/>
      </xdr:nvSpPr>
      <xdr:spPr>
        <a:xfrm>
          <a:off x="11927986"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CE9F9241-9C5A-4157-82FD-B54E2727E50D}"/>
            </a:ext>
          </a:extLst>
        </xdr:cNvPr>
        <xdr:cNvSpPr txBox="1"/>
      </xdr:nvSpPr>
      <xdr:spPr>
        <a:xfrm>
          <a:off x="153289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ABA300E2-0542-4A93-99E9-C3361860D6D9}"/>
            </a:ext>
          </a:extLst>
        </xdr:cNvPr>
        <xdr:cNvSpPr txBox="1"/>
      </xdr:nvSpPr>
      <xdr:spPr>
        <a:xfrm>
          <a:off x="145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F2BE5447-C4FA-493B-9E82-2A4F7A67F7E3}"/>
            </a:ext>
          </a:extLst>
        </xdr:cNvPr>
        <xdr:cNvSpPr txBox="1"/>
      </xdr:nvSpPr>
      <xdr:spPr>
        <a:xfrm>
          <a:off x="136874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8DABA92B-7760-4B73-8C74-5A4AF39BFC2C}"/>
            </a:ext>
          </a:extLst>
        </xdr:cNvPr>
        <xdr:cNvSpPr txBox="1"/>
      </xdr:nvSpPr>
      <xdr:spPr>
        <a:xfrm>
          <a:off x="128460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6A9685F1-312B-4F1C-B257-2FC1181A3DD5}"/>
            </a:ext>
          </a:extLst>
        </xdr:cNvPr>
        <xdr:cNvSpPr txBox="1"/>
      </xdr:nvSpPr>
      <xdr:spPr>
        <a:xfrm>
          <a:off x="119951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130921</xdr:rowOff>
    </xdr:from>
    <xdr:to>
      <xdr:col>85</xdr:col>
      <xdr:colOff>177800</xdr:colOff>
      <xdr:row>99</xdr:row>
      <xdr:rowOff>61071</xdr:rowOff>
    </xdr:to>
    <xdr:sp macro="" textlink="">
      <xdr:nvSpPr>
        <xdr:cNvPr id="708" name="楕円 707">
          <a:extLst>
            <a:ext uri="{FF2B5EF4-FFF2-40B4-BE49-F238E27FC236}">
              <a16:creationId xmlns:a16="http://schemas.microsoft.com/office/drawing/2014/main" id="{B71D8412-946D-4E63-BAD8-49164BC9DC5E}"/>
            </a:ext>
          </a:extLst>
        </xdr:cNvPr>
        <xdr:cNvSpPr/>
      </xdr:nvSpPr>
      <xdr:spPr>
        <a:xfrm>
          <a:off x="15459075" y="169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a:extLst>
            <a:ext uri="{FF2B5EF4-FFF2-40B4-BE49-F238E27FC236}">
              <a16:creationId xmlns:a16="http://schemas.microsoft.com/office/drawing/2014/main" id="{14AF3446-6CE5-4A23-8077-D9C8523F6D2A}"/>
            </a:ext>
          </a:extLst>
        </xdr:cNvPr>
        <xdr:cNvSpPr txBox="1"/>
      </xdr:nvSpPr>
      <xdr:spPr>
        <a:xfrm>
          <a:off x="15560675"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129062</xdr:rowOff>
    </xdr:from>
    <xdr:to>
      <xdr:col>81</xdr:col>
      <xdr:colOff>101600</xdr:colOff>
      <xdr:row>99</xdr:row>
      <xdr:rowOff>59212</xdr:rowOff>
    </xdr:to>
    <xdr:sp macro="" textlink="">
      <xdr:nvSpPr>
        <xdr:cNvPr id="710" name="楕円 709">
          <a:extLst>
            <a:ext uri="{FF2B5EF4-FFF2-40B4-BE49-F238E27FC236}">
              <a16:creationId xmlns:a16="http://schemas.microsoft.com/office/drawing/2014/main" id="{2A32CB5A-A483-4B6B-93AF-94489E7CE6BA}"/>
            </a:ext>
          </a:extLst>
        </xdr:cNvPr>
        <xdr:cNvSpPr/>
      </xdr:nvSpPr>
      <xdr:spPr>
        <a:xfrm>
          <a:off x="14658975" y="1693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75739</xdr:rowOff>
    </xdr:from>
    <xdr:ext cx="534377" cy="259045"/>
    <xdr:sp macro="" textlink="">
      <xdr:nvSpPr>
        <xdr:cNvPr id="711" name="テキスト ボックス 710">
          <a:extLst>
            <a:ext uri="{FF2B5EF4-FFF2-40B4-BE49-F238E27FC236}">
              <a16:creationId xmlns:a16="http://schemas.microsoft.com/office/drawing/2014/main" id="{4C19DE89-B6A2-49F9-8B96-75492DDCDC5F}"/>
            </a:ext>
          </a:extLst>
        </xdr:cNvPr>
        <xdr:cNvSpPr txBox="1"/>
      </xdr:nvSpPr>
      <xdr:spPr>
        <a:xfrm>
          <a:off x="14461636" y="1670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131803</xdr:rowOff>
    </xdr:from>
    <xdr:to>
      <xdr:col>76</xdr:col>
      <xdr:colOff>165100</xdr:colOff>
      <xdr:row>99</xdr:row>
      <xdr:rowOff>61953</xdr:rowOff>
    </xdr:to>
    <xdr:sp macro="" textlink="">
      <xdr:nvSpPr>
        <xdr:cNvPr id="712" name="楕円 711">
          <a:extLst>
            <a:ext uri="{FF2B5EF4-FFF2-40B4-BE49-F238E27FC236}">
              <a16:creationId xmlns:a16="http://schemas.microsoft.com/office/drawing/2014/main" id="{18F04D65-A51A-4B93-9B0D-3D7D6F9F4276}"/>
            </a:ext>
          </a:extLst>
        </xdr:cNvPr>
        <xdr:cNvSpPr/>
      </xdr:nvSpPr>
      <xdr:spPr>
        <a:xfrm>
          <a:off x="13817600" y="169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78480</xdr:rowOff>
    </xdr:from>
    <xdr:ext cx="534377" cy="259045"/>
    <xdr:sp macro="" textlink="">
      <xdr:nvSpPr>
        <xdr:cNvPr id="713" name="テキスト ボックス 712">
          <a:extLst>
            <a:ext uri="{FF2B5EF4-FFF2-40B4-BE49-F238E27FC236}">
              <a16:creationId xmlns:a16="http://schemas.microsoft.com/office/drawing/2014/main" id="{8D3ECA27-1059-4FF6-8A3D-62CC952D1BEB}"/>
            </a:ext>
          </a:extLst>
        </xdr:cNvPr>
        <xdr:cNvSpPr txBox="1"/>
      </xdr:nvSpPr>
      <xdr:spPr>
        <a:xfrm>
          <a:off x="13610736" y="1670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148174</xdr:rowOff>
    </xdr:from>
    <xdr:to>
      <xdr:col>72</xdr:col>
      <xdr:colOff>38100</xdr:colOff>
      <xdr:row>99</xdr:row>
      <xdr:rowOff>78324</xdr:rowOff>
    </xdr:to>
    <xdr:sp macro="" textlink="">
      <xdr:nvSpPr>
        <xdr:cNvPr id="714" name="楕円 713">
          <a:extLst>
            <a:ext uri="{FF2B5EF4-FFF2-40B4-BE49-F238E27FC236}">
              <a16:creationId xmlns:a16="http://schemas.microsoft.com/office/drawing/2014/main" id="{6492C175-39AF-41AA-A470-2257CC55B77D}"/>
            </a:ext>
          </a:extLst>
        </xdr:cNvPr>
        <xdr:cNvSpPr/>
      </xdr:nvSpPr>
      <xdr:spPr>
        <a:xfrm>
          <a:off x="12976225" y="1695027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69451</xdr:rowOff>
    </xdr:from>
    <xdr:ext cx="469744" cy="259045"/>
    <xdr:sp macro="" textlink="">
      <xdr:nvSpPr>
        <xdr:cNvPr id="715" name="テキスト ボックス 714">
          <a:extLst>
            <a:ext uri="{FF2B5EF4-FFF2-40B4-BE49-F238E27FC236}">
              <a16:creationId xmlns:a16="http://schemas.microsoft.com/office/drawing/2014/main" id="{B2605465-D952-4471-A4C1-D54E7CBC4E7C}"/>
            </a:ext>
          </a:extLst>
        </xdr:cNvPr>
        <xdr:cNvSpPr txBox="1"/>
      </xdr:nvSpPr>
      <xdr:spPr>
        <a:xfrm>
          <a:off x="12801678" y="1704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148106</xdr:rowOff>
    </xdr:from>
    <xdr:to>
      <xdr:col>67</xdr:col>
      <xdr:colOff>101600</xdr:colOff>
      <xdr:row>99</xdr:row>
      <xdr:rowOff>78256</xdr:rowOff>
    </xdr:to>
    <xdr:sp macro="" textlink="">
      <xdr:nvSpPr>
        <xdr:cNvPr id="716" name="楕円 715">
          <a:extLst>
            <a:ext uri="{FF2B5EF4-FFF2-40B4-BE49-F238E27FC236}">
              <a16:creationId xmlns:a16="http://schemas.microsoft.com/office/drawing/2014/main" id="{BF9C6AB7-4E93-421B-A295-CC5729154402}"/>
            </a:ext>
          </a:extLst>
        </xdr:cNvPr>
        <xdr:cNvSpPr/>
      </xdr:nvSpPr>
      <xdr:spPr>
        <a:xfrm>
          <a:off x="12125325" y="1695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69383</xdr:rowOff>
    </xdr:from>
    <xdr:ext cx="469744" cy="259045"/>
    <xdr:sp macro="" textlink="">
      <xdr:nvSpPr>
        <xdr:cNvPr id="717" name="テキスト ボックス 716">
          <a:extLst>
            <a:ext uri="{FF2B5EF4-FFF2-40B4-BE49-F238E27FC236}">
              <a16:creationId xmlns:a16="http://schemas.microsoft.com/office/drawing/2014/main" id="{99F0F6E1-705F-4C01-B8A7-CE969948C787}"/>
            </a:ext>
          </a:extLst>
        </xdr:cNvPr>
        <xdr:cNvSpPr txBox="1"/>
      </xdr:nvSpPr>
      <xdr:spPr>
        <a:xfrm>
          <a:off x="11950778" y="1704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451A7368-F6DB-4540-A259-E4B5DF39625A}"/>
            </a:ext>
          </a:extLst>
        </xdr:cNvPr>
        <xdr:cNvSpPr/>
      </xdr:nvSpPr>
      <xdr:spPr>
        <a:xfrm>
          <a:off x="173736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50746C32-78D7-41A3-A1E5-6ACEAAF60210}"/>
            </a:ext>
          </a:extLst>
        </xdr:cNvPr>
        <xdr:cNvSpPr/>
      </xdr:nvSpPr>
      <xdr:spPr>
        <a:xfrm>
          <a:off x="175006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11995C1C-2AE5-45A7-B83E-4E12AC5D4A76}"/>
            </a:ext>
          </a:extLst>
        </xdr:cNvPr>
        <xdr:cNvSpPr/>
      </xdr:nvSpPr>
      <xdr:spPr>
        <a:xfrm>
          <a:off x="175006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1459C48B-41F1-4477-841B-FBA6ECB31F2C}"/>
            </a:ext>
          </a:extLst>
        </xdr:cNvPr>
        <xdr:cNvSpPr/>
      </xdr:nvSpPr>
      <xdr:spPr>
        <a:xfrm>
          <a:off x="1845945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71602631-2120-4256-B6AA-8D622578C036}"/>
            </a:ext>
          </a:extLst>
        </xdr:cNvPr>
        <xdr:cNvSpPr/>
      </xdr:nvSpPr>
      <xdr:spPr>
        <a:xfrm>
          <a:off x="1845945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5BA2454F-8007-476E-8EF1-F54BE268540E}"/>
            </a:ext>
          </a:extLst>
        </xdr:cNvPr>
        <xdr:cNvSpPr/>
      </xdr:nvSpPr>
      <xdr:spPr>
        <a:xfrm>
          <a:off x="195453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E33C089C-0244-4709-BF89-06B7AFF71420}"/>
            </a:ext>
          </a:extLst>
        </xdr:cNvPr>
        <xdr:cNvSpPr/>
      </xdr:nvSpPr>
      <xdr:spPr>
        <a:xfrm>
          <a:off x="195453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FDC2DA1-E179-40D6-9E96-C17BD7250353}"/>
            </a:ext>
          </a:extLst>
        </xdr:cNvPr>
        <xdr:cNvSpPr/>
      </xdr:nvSpPr>
      <xdr:spPr>
        <a:xfrm>
          <a:off x="17373600" y="4826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DFF48133-7FE3-4FEC-B4C3-5F99AFB0C55B}"/>
            </a:ext>
          </a:extLst>
        </xdr:cNvPr>
        <xdr:cNvSpPr txBox="1"/>
      </xdr:nvSpPr>
      <xdr:spPr>
        <a:xfrm>
          <a:off x="173450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8292D0D5-10FB-481A-9981-58A70690B0E5}"/>
            </a:ext>
          </a:extLst>
        </xdr:cNvPr>
        <xdr:cNvCxnSpPr/>
      </xdr:nvCxnSpPr>
      <xdr:spPr>
        <a:xfrm>
          <a:off x="17373600" y="7112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82950E1A-8D90-45DD-9C0D-929070EC1A34}"/>
            </a:ext>
          </a:extLst>
        </xdr:cNvPr>
        <xdr:cNvCxnSpPr/>
      </xdr:nvCxnSpPr>
      <xdr:spPr>
        <a:xfrm>
          <a:off x="17373600" y="6654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6C71E6E-35E4-47EB-AF8B-B13EC227A670}"/>
            </a:ext>
          </a:extLst>
        </xdr:cNvPr>
        <xdr:cNvSpPr txBox="1"/>
      </xdr:nvSpPr>
      <xdr:spPr>
        <a:xfrm>
          <a:off x="1714386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BEA3863B-DD0F-4B54-97DC-0996D0305B95}"/>
            </a:ext>
          </a:extLst>
        </xdr:cNvPr>
        <xdr:cNvCxnSpPr/>
      </xdr:nvCxnSpPr>
      <xdr:spPr>
        <a:xfrm>
          <a:off x="17373600" y="6197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6E8644C6-7DB4-47B8-87B2-13A5438CE4DF}"/>
            </a:ext>
          </a:extLst>
        </xdr:cNvPr>
        <xdr:cNvSpPr txBox="1"/>
      </xdr:nvSpPr>
      <xdr:spPr>
        <a:xfrm>
          <a:off x="16934996"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5FF29C8D-07FD-423A-954F-454231BBF8CC}"/>
            </a:ext>
          </a:extLst>
        </xdr:cNvPr>
        <xdr:cNvCxnSpPr/>
      </xdr:nvCxnSpPr>
      <xdr:spPr>
        <a:xfrm>
          <a:off x="17373600" y="5740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4B0351B9-E973-4D96-A33D-A72AE496990E}"/>
            </a:ext>
          </a:extLst>
        </xdr:cNvPr>
        <xdr:cNvSpPr txBox="1"/>
      </xdr:nvSpPr>
      <xdr:spPr>
        <a:xfrm>
          <a:off x="16870876"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BEC10162-DDE0-40AA-82ED-4E8E6E1FE339}"/>
            </a:ext>
          </a:extLst>
        </xdr:cNvPr>
        <xdr:cNvCxnSpPr/>
      </xdr:nvCxnSpPr>
      <xdr:spPr>
        <a:xfrm>
          <a:off x="17373600" y="5283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ED08CE4F-7171-44FB-94CB-C5B0656EBF96}"/>
            </a:ext>
          </a:extLst>
        </xdr:cNvPr>
        <xdr:cNvSpPr txBox="1"/>
      </xdr:nvSpPr>
      <xdr:spPr>
        <a:xfrm>
          <a:off x="16870876"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EB89813-AB19-47CC-BEF6-4C571C3CF2EA}"/>
            </a:ext>
          </a:extLst>
        </xdr:cNvPr>
        <xdr:cNvCxnSpPr/>
      </xdr:nvCxnSpPr>
      <xdr:spPr>
        <a:xfrm>
          <a:off x="17373600" y="48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9EB0A38B-E861-4A6B-9043-81D23AE2B652}"/>
            </a:ext>
          </a:extLst>
        </xdr:cNvPr>
        <xdr:cNvSpPr txBox="1"/>
      </xdr:nvSpPr>
      <xdr:spPr>
        <a:xfrm>
          <a:off x="16870876"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9D37993F-9222-467E-A9B7-D2AD67686035}"/>
            </a:ext>
          </a:extLst>
        </xdr:cNvPr>
        <xdr:cNvSpPr/>
      </xdr:nvSpPr>
      <xdr:spPr>
        <a:xfrm>
          <a:off x="17373600" y="4826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5C402D61-D85B-4180-98EE-9DDCD4DB6F6F}"/>
            </a:ext>
          </a:extLst>
        </xdr:cNvPr>
        <xdr:cNvCxnSpPr/>
      </xdr:nvCxnSpPr>
      <xdr:spPr>
        <a:xfrm flipV="1">
          <a:off x="210546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5D2F3C08-CCBD-42A7-B5A0-5EE972797093}"/>
            </a:ext>
          </a:extLst>
        </xdr:cNvPr>
        <xdr:cNvSpPr txBox="1"/>
      </xdr:nvSpPr>
      <xdr:spPr>
        <a:xfrm>
          <a:off x="211074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B396D824-5EA1-46C2-BCC7-3123C55FCED6}"/>
            </a:ext>
          </a:extLst>
        </xdr:cNvPr>
        <xdr:cNvCxnSpPr/>
      </xdr:nvCxnSpPr>
      <xdr:spPr>
        <a:xfrm>
          <a:off x="20977225" y="6654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877C8C82-FE8C-440A-932D-CB3FFC1D6212}"/>
            </a:ext>
          </a:extLst>
        </xdr:cNvPr>
        <xdr:cNvSpPr txBox="1"/>
      </xdr:nvSpPr>
      <xdr:spPr>
        <a:xfrm>
          <a:off x="211074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83D88E5E-810A-425C-A408-84EFC7181D65}"/>
            </a:ext>
          </a:extLst>
        </xdr:cNvPr>
        <xdr:cNvCxnSpPr/>
      </xdr:nvCxnSpPr>
      <xdr:spPr>
        <a:xfrm>
          <a:off x="20977225" y="52212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8FE0D191-911A-4F63-87EA-2FC2B3C61F7E}"/>
            </a:ext>
          </a:extLst>
        </xdr:cNvPr>
        <xdr:cNvCxnSpPr/>
      </xdr:nvCxnSpPr>
      <xdr:spPr>
        <a:xfrm>
          <a:off x="20266025" y="66548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C8643F9C-D01A-43AA-B724-0C9CFCBF1641}"/>
            </a:ext>
          </a:extLst>
        </xdr:cNvPr>
        <xdr:cNvSpPr txBox="1"/>
      </xdr:nvSpPr>
      <xdr:spPr>
        <a:xfrm>
          <a:off x="211074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D18EACDD-032E-44B0-B7CF-8DB3E36F3382}"/>
            </a:ext>
          </a:extLst>
        </xdr:cNvPr>
        <xdr:cNvSpPr/>
      </xdr:nvSpPr>
      <xdr:spPr>
        <a:xfrm>
          <a:off x="210058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4BE4AF4-9E7A-4097-BF21-8D80C86D867F}"/>
            </a:ext>
          </a:extLst>
        </xdr:cNvPr>
        <xdr:cNvCxnSpPr/>
      </xdr:nvCxnSpPr>
      <xdr:spPr>
        <a:xfrm>
          <a:off x="19415125" y="665480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77A2B0CD-E3EA-4D44-9D29-241148CC068E}"/>
            </a:ext>
          </a:extLst>
        </xdr:cNvPr>
        <xdr:cNvSpPr/>
      </xdr:nvSpPr>
      <xdr:spPr>
        <a:xfrm>
          <a:off x="20215225" y="650551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DF5EEFB7-28A8-4440-AB85-2D1E5BADD75D}"/>
            </a:ext>
          </a:extLst>
        </xdr:cNvPr>
        <xdr:cNvSpPr txBox="1"/>
      </xdr:nvSpPr>
      <xdr:spPr>
        <a:xfrm>
          <a:off x="2004067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D026654D-39CE-4EE6-9383-2E99E203D060}"/>
            </a:ext>
          </a:extLst>
        </xdr:cNvPr>
        <xdr:cNvCxnSpPr/>
      </xdr:nvCxnSpPr>
      <xdr:spPr>
        <a:xfrm>
          <a:off x="18573750" y="66548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106D497D-5022-4DF7-8DBE-9A64407D6782}"/>
            </a:ext>
          </a:extLst>
        </xdr:cNvPr>
        <xdr:cNvSpPr/>
      </xdr:nvSpPr>
      <xdr:spPr>
        <a:xfrm>
          <a:off x="19364325"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C4AFB290-F907-4ABB-929F-65A30A6F8BFC}"/>
            </a:ext>
          </a:extLst>
        </xdr:cNvPr>
        <xdr:cNvSpPr txBox="1"/>
      </xdr:nvSpPr>
      <xdr:spPr>
        <a:xfrm>
          <a:off x="1923536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5B7A532E-A3E3-4EB0-B2F0-1D4E2D74865B}"/>
            </a:ext>
          </a:extLst>
        </xdr:cNvPr>
        <xdr:cNvCxnSpPr/>
      </xdr:nvCxnSpPr>
      <xdr:spPr>
        <a:xfrm>
          <a:off x="17732375" y="66548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CF84FFD3-CD63-433F-A46D-C66979F942FA}"/>
            </a:ext>
          </a:extLst>
        </xdr:cNvPr>
        <xdr:cNvSpPr/>
      </xdr:nvSpPr>
      <xdr:spPr>
        <a:xfrm>
          <a:off x="1852295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942B859E-99DF-467F-9722-128AFF975751}"/>
            </a:ext>
          </a:extLst>
        </xdr:cNvPr>
        <xdr:cNvSpPr txBox="1"/>
      </xdr:nvSpPr>
      <xdr:spPr>
        <a:xfrm>
          <a:off x="18393992"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E0DA0F89-E297-480E-81BE-71839697C569}"/>
            </a:ext>
          </a:extLst>
        </xdr:cNvPr>
        <xdr:cNvSpPr/>
      </xdr:nvSpPr>
      <xdr:spPr>
        <a:xfrm>
          <a:off x="17681575" y="654959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65436756-3C32-4E36-BE54-86CCF66ED0FB}"/>
            </a:ext>
          </a:extLst>
        </xdr:cNvPr>
        <xdr:cNvSpPr txBox="1"/>
      </xdr:nvSpPr>
      <xdr:spPr>
        <a:xfrm>
          <a:off x="175526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EA92C498-F558-4AF7-8A16-14DBE9F51069}"/>
            </a:ext>
          </a:extLst>
        </xdr:cNvPr>
        <xdr:cNvSpPr txBox="1"/>
      </xdr:nvSpPr>
      <xdr:spPr>
        <a:xfrm>
          <a:off x="20875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97033DB4-DDAF-4F9C-B4AE-750CD3C1C255}"/>
            </a:ext>
          </a:extLst>
        </xdr:cNvPr>
        <xdr:cNvSpPr txBox="1"/>
      </xdr:nvSpPr>
      <xdr:spPr>
        <a:xfrm>
          <a:off x="200850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EDB4810D-7A1D-45E0-B4ED-1C215F959966}"/>
            </a:ext>
          </a:extLst>
        </xdr:cNvPr>
        <xdr:cNvSpPr txBox="1"/>
      </xdr:nvSpPr>
      <xdr:spPr>
        <a:xfrm>
          <a:off x="192341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FD9F1057-3F5F-4F9F-83C4-B93D606B1B73}"/>
            </a:ext>
          </a:extLst>
        </xdr:cNvPr>
        <xdr:cNvSpPr txBox="1"/>
      </xdr:nvSpPr>
      <xdr:spPr>
        <a:xfrm>
          <a:off x="183927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A531020-099C-47DE-BDDA-385AB979B9AD}"/>
            </a:ext>
          </a:extLst>
        </xdr:cNvPr>
        <xdr:cNvSpPr txBox="1"/>
      </xdr:nvSpPr>
      <xdr:spPr>
        <a:xfrm>
          <a:off x="175514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5DD3BEF3-F871-4830-A4B3-61B36D4065BA}"/>
            </a:ext>
          </a:extLst>
        </xdr:cNvPr>
        <xdr:cNvSpPr/>
      </xdr:nvSpPr>
      <xdr:spPr>
        <a:xfrm>
          <a:off x="210058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920674B7-E4E1-4B07-A724-B90F7BB71956}"/>
            </a:ext>
          </a:extLst>
        </xdr:cNvPr>
        <xdr:cNvSpPr txBox="1"/>
      </xdr:nvSpPr>
      <xdr:spPr>
        <a:xfrm>
          <a:off x="211074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311A8D5F-2F3D-44E4-B85A-7ED2B639CBF1}"/>
            </a:ext>
          </a:extLst>
        </xdr:cNvPr>
        <xdr:cNvSpPr/>
      </xdr:nvSpPr>
      <xdr:spPr>
        <a:xfrm>
          <a:off x="20215225" y="6604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F969AD76-513C-4CAB-938E-7A0E23436F78}"/>
            </a:ext>
          </a:extLst>
        </xdr:cNvPr>
        <xdr:cNvSpPr txBox="1"/>
      </xdr:nvSpPr>
      <xdr:spPr>
        <a:xfrm>
          <a:off x="20141375"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8C011D3C-A795-4E62-858A-5DD09C12CC5D}"/>
            </a:ext>
          </a:extLst>
        </xdr:cNvPr>
        <xdr:cNvSpPr/>
      </xdr:nvSpPr>
      <xdr:spPr>
        <a:xfrm>
          <a:off x="1936432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6B3734FA-AEA0-4FF1-ACAF-5A5C543F7581}"/>
            </a:ext>
          </a:extLst>
        </xdr:cNvPr>
        <xdr:cNvSpPr txBox="1"/>
      </xdr:nvSpPr>
      <xdr:spPr>
        <a:xfrm>
          <a:off x="193000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F88B1B0F-873D-4A36-BD53-E6BBBE52C757}"/>
            </a:ext>
          </a:extLst>
        </xdr:cNvPr>
        <xdr:cNvSpPr/>
      </xdr:nvSpPr>
      <xdr:spPr>
        <a:xfrm>
          <a:off x="185229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9A486EF5-7EC4-4B73-944E-10ECC3A8023D}"/>
            </a:ext>
          </a:extLst>
        </xdr:cNvPr>
        <xdr:cNvSpPr txBox="1"/>
      </xdr:nvSpPr>
      <xdr:spPr>
        <a:xfrm>
          <a:off x="18458625"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745D4365-B2D9-4DCD-9BF0-84E41C1996A6}"/>
            </a:ext>
          </a:extLst>
        </xdr:cNvPr>
        <xdr:cNvSpPr/>
      </xdr:nvSpPr>
      <xdr:spPr>
        <a:xfrm>
          <a:off x="17681575" y="6604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FD160011-21B0-4FE8-B2D1-5C1B42F70DA3}"/>
            </a:ext>
          </a:extLst>
        </xdr:cNvPr>
        <xdr:cNvSpPr txBox="1"/>
      </xdr:nvSpPr>
      <xdr:spPr>
        <a:xfrm>
          <a:off x="17607725"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AF09A3DE-276E-4643-AB6E-BCBBFB11F924}"/>
            </a:ext>
          </a:extLst>
        </xdr:cNvPr>
        <xdr:cNvSpPr/>
      </xdr:nvSpPr>
      <xdr:spPr>
        <a:xfrm>
          <a:off x="173736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652D9EA3-8F0B-4257-9544-A7D701A9E006}"/>
            </a:ext>
          </a:extLst>
        </xdr:cNvPr>
        <xdr:cNvSpPr/>
      </xdr:nvSpPr>
      <xdr:spPr>
        <a:xfrm>
          <a:off x="175006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95A00910-322B-48F1-A083-28D5D0181117}"/>
            </a:ext>
          </a:extLst>
        </xdr:cNvPr>
        <xdr:cNvSpPr/>
      </xdr:nvSpPr>
      <xdr:spPr>
        <a:xfrm>
          <a:off x="175006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D753B46C-74DE-4AE7-8FFD-1C56911F604E}"/>
            </a:ext>
          </a:extLst>
        </xdr:cNvPr>
        <xdr:cNvSpPr/>
      </xdr:nvSpPr>
      <xdr:spPr>
        <a:xfrm>
          <a:off x="1845945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8DE2EAEB-6C72-4C1A-AFA8-57055EF9E5B5}"/>
            </a:ext>
          </a:extLst>
        </xdr:cNvPr>
        <xdr:cNvSpPr/>
      </xdr:nvSpPr>
      <xdr:spPr>
        <a:xfrm>
          <a:off x="1845945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9DBDBA3-ED90-4D40-B5F4-8887078B9371}"/>
            </a:ext>
          </a:extLst>
        </xdr:cNvPr>
        <xdr:cNvSpPr/>
      </xdr:nvSpPr>
      <xdr:spPr>
        <a:xfrm>
          <a:off x="195453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B1413183-A086-42C8-BC22-21DE635FADE1}"/>
            </a:ext>
          </a:extLst>
        </xdr:cNvPr>
        <xdr:cNvSpPr/>
      </xdr:nvSpPr>
      <xdr:spPr>
        <a:xfrm>
          <a:off x="195453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ABE85FD7-657F-4BE6-B02D-712C2698083D}"/>
            </a:ext>
          </a:extLst>
        </xdr:cNvPr>
        <xdr:cNvSpPr/>
      </xdr:nvSpPr>
      <xdr:spPr>
        <a:xfrm>
          <a:off x="17373600" y="8255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8A831E9A-7E15-4110-9673-ECD6E32C05FE}"/>
            </a:ext>
          </a:extLst>
        </xdr:cNvPr>
        <xdr:cNvSpPr txBox="1"/>
      </xdr:nvSpPr>
      <xdr:spPr>
        <a:xfrm>
          <a:off x="173450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573D012F-BE26-4FA5-8790-67D32F543B60}"/>
            </a:ext>
          </a:extLst>
        </xdr:cNvPr>
        <xdr:cNvCxnSpPr/>
      </xdr:nvCxnSpPr>
      <xdr:spPr>
        <a:xfrm>
          <a:off x="17373600" y="10541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804A9BA2-B999-481C-B823-D839CB99708B}"/>
            </a:ext>
          </a:extLst>
        </xdr:cNvPr>
        <xdr:cNvCxnSpPr/>
      </xdr:nvCxnSpPr>
      <xdr:spPr>
        <a:xfrm>
          <a:off x="17373600" y="10083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C25B1AE6-0F19-4523-BF79-FA119A54D7D0}"/>
            </a:ext>
          </a:extLst>
        </xdr:cNvPr>
        <xdr:cNvSpPr txBox="1"/>
      </xdr:nvSpPr>
      <xdr:spPr>
        <a:xfrm>
          <a:off x="1714386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FC3DC225-9B4B-4E20-ACCE-4A37B115BC6D}"/>
            </a:ext>
          </a:extLst>
        </xdr:cNvPr>
        <xdr:cNvCxnSpPr/>
      </xdr:nvCxnSpPr>
      <xdr:spPr>
        <a:xfrm>
          <a:off x="17373600" y="9626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EA765D27-C878-419A-A38F-7511A233809B}"/>
            </a:ext>
          </a:extLst>
        </xdr:cNvPr>
        <xdr:cNvSpPr txBox="1"/>
      </xdr:nvSpPr>
      <xdr:spPr>
        <a:xfrm>
          <a:off x="16870876"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1CA5CE23-1DC2-4C23-9F20-F8E691202ED4}"/>
            </a:ext>
          </a:extLst>
        </xdr:cNvPr>
        <xdr:cNvCxnSpPr/>
      </xdr:nvCxnSpPr>
      <xdr:spPr>
        <a:xfrm>
          <a:off x="17373600" y="9169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5FCFDDA3-3CA6-410A-8A75-499499F99BA5}"/>
            </a:ext>
          </a:extLst>
        </xdr:cNvPr>
        <xdr:cNvSpPr txBox="1"/>
      </xdr:nvSpPr>
      <xdr:spPr>
        <a:xfrm>
          <a:off x="16870876"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3044E5DB-EC6A-42F4-B5FB-AD79CE56B644}"/>
            </a:ext>
          </a:extLst>
        </xdr:cNvPr>
        <xdr:cNvCxnSpPr/>
      </xdr:nvCxnSpPr>
      <xdr:spPr>
        <a:xfrm>
          <a:off x="17373600" y="8712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561BE580-5D89-4270-B38F-0D55DB84C630}"/>
            </a:ext>
          </a:extLst>
        </xdr:cNvPr>
        <xdr:cNvSpPr txBox="1"/>
      </xdr:nvSpPr>
      <xdr:spPr>
        <a:xfrm>
          <a:off x="16870876"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5BC23317-C697-453E-AF37-DD01C2937919}"/>
            </a:ext>
          </a:extLst>
        </xdr:cNvPr>
        <xdr:cNvCxnSpPr/>
      </xdr:nvCxnSpPr>
      <xdr:spPr>
        <a:xfrm>
          <a:off x="17373600" y="825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DF7DE02C-9227-4AA6-8B8F-EB9CBC9E0063}"/>
            </a:ext>
          </a:extLst>
        </xdr:cNvPr>
        <xdr:cNvSpPr txBox="1"/>
      </xdr:nvSpPr>
      <xdr:spPr>
        <a:xfrm>
          <a:off x="16870876"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4BD281CF-ACE1-4C82-B73B-07543FE77601}"/>
            </a:ext>
          </a:extLst>
        </xdr:cNvPr>
        <xdr:cNvSpPr/>
      </xdr:nvSpPr>
      <xdr:spPr>
        <a:xfrm>
          <a:off x="17373600" y="8255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541242ED-1AAE-43C2-8E85-17F8F481B077}"/>
            </a:ext>
          </a:extLst>
        </xdr:cNvPr>
        <xdr:cNvCxnSpPr/>
      </xdr:nvCxnSpPr>
      <xdr:spPr>
        <a:xfrm flipV="1">
          <a:off x="210546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BF8D21B5-6259-4FEA-822E-EDAF83AC4264}"/>
            </a:ext>
          </a:extLst>
        </xdr:cNvPr>
        <xdr:cNvSpPr txBox="1"/>
      </xdr:nvSpPr>
      <xdr:spPr>
        <a:xfrm>
          <a:off x="211074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22892EC7-A8D4-42FB-958A-25917A29A042}"/>
            </a:ext>
          </a:extLst>
        </xdr:cNvPr>
        <xdr:cNvCxnSpPr/>
      </xdr:nvCxnSpPr>
      <xdr:spPr>
        <a:xfrm>
          <a:off x="20977225" y="10083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85385F8E-4F56-428E-876E-284DA165C11F}"/>
            </a:ext>
          </a:extLst>
        </xdr:cNvPr>
        <xdr:cNvSpPr txBox="1"/>
      </xdr:nvSpPr>
      <xdr:spPr>
        <a:xfrm>
          <a:off x="211074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E195680E-3B58-439B-914B-0FC2CCD22C11}"/>
            </a:ext>
          </a:extLst>
        </xdr:cNvPr>
        <xdr:cNvCxnSpPr/>
      </xdr:nvCxnSpPr>
      <xdr:spPr>
        <a:xfrm>
          <a:off x="20977225" y="89251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135403</xdr:rowOff>
    </xdr:from>
    <xdr:to>
      <xdr:col>116</xdr:col>
      <xdr:colOff>63500</xdr:colOff>
      <xdr:row>58</xdr:row>
      <xdr:rowOff>135403</xdr:rowOff>
    </xdr:to>
    <xdr:cxnSp macro="">
      <xdr:nvCxnSpPr>
        <xdr:cNvPr id="799" name="直線コネクタ 798">
          <a:extLst>
            <a:ext uri="{FF2B5EF4-FFF2-40B4-BE49-F238E27FC236}">
              <a16:creationId xmlns:a16="http://schemas.microsoft.com/office/drawing/2014/main" id="{59F7374E-8E42-47B4-BD31-D677EB85CFE4}"/>
            </a:ext>
          </a:extLst>
        </xdr:cNvPr>
        <xdr:cNvCxnSpPr/>
      </xdr:nvCxnSpPr>
      <xdr:spPr>
        <a:xfrm>
          <a:off x="20266025" y="1007950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F086C75D-5E53-404F-BC14-ABD9F16B4608}"/>
            </a:ext>
          </a:extLst>
        </xdr:cNvPr>
        <xdr:cNvSpPr txBox="1"/>
      </xdr:nvSpPr>
      <xdr:spPr>
        <a:xfrm>
          <a:off x="211074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2CBB8E73-A580-4F10-9A96-A3EF9A84FE30}"/>
            </a:ext>
          </a:extLst>
        </xdr:cNvPr>
        <xdr:cNvSpPr/>
      </xdr:nvSpPr>
      <xdr:spPr>
        <a:xfrm>
          <a:off x="210058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135403</xdr:rowOff>
    </xdr:from>
    <xdr:to>
      <xdr:col>111</xdr:col>
      <xdr:colOff>177800</xdr:colOff>
      <xdr:row>58</xdr:row>
      <xdr:rowOff>135403</xdr:rowOff>
    </xdr:to>
    <xdr:cxnSp macro="">
      <xdr:nvCxnSpPr>
        <xdr:cNvPr id="802" name="直線コネクタ 801">
          <a:extLst>
            <a:ext uri="{FF2B5EF4-FFF2-40B4-BE49-F238E27FC236}">
              <a16:creationId xmlns:a16="http://schemas.microsoft.com/office/drawing/2014/main" id="{1472E641-69C6-4485-9A89-0FAF40A5BE4C}"/>
            </a:ext>
          </a:extLst>
        </xdr:cNvPr>
        <xdr:cNvCxnSpPr/>
      </xdr:nvCxnSpPr>
      <xdr:spPr>
        <a:xfrm>
          <a:off x="19415125" y="10079503"/>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497E468F-258C-4810-A1B9-D1B9A231E4FD}"/>
            </a:ext>
          </a:extLst>
        </xdr:cNvPr>
        <xdr:cNvSpPr/>
      </xdr:nvSpPr>
      <xdr:spPr>
        <a:xfrm>
          <a:off x="20215225" y="997050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2C586FCC-F345-4202-98E0-1DEED85D1107}"/>
            </a:ext>
          </a:extLst>
        </xdr:cNvPr>
        <xdr:cNvSpPr txBox="1"/>
      </xdr:nvSpPr>
      <xdr:spPr>
        <a:xfrm>
          <a:off x="2004067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135403</xdr:rowOff>
    </xdr:from>
    <xdr:to>
      <xdr:col>107</xdr:col>
      <xdr:colOff>50800</xdr:colOff>
      <xdr:row>58</xdr:row>
      <xdr:rowOff>135403</xdr:rowOff>
    </xdr:to>
    <xdr:cxnSp macro="">
      <xdr:nvCxnSpPr>
        <xdr:cNvPr id="805" name="直線コネクタ 804">
          <a:extLst>
            <a:ext uri="{FF2B5EF4-FFF2-40B4-BE49-F238E27FC236}">
              <a16:creationId xmlns:a16="http://schemas.microsoft.com/office/drawing/2014/main" id="{29E1F139-FD82-4867-B89B-E03DA14B285B}"/>
            </a:ext>
          </a:extLst>
        </xdr:cNvPr>
        <xdr:cNvCxnSpPr/>
      </xdr:nvCxnSpPr>
      <xdr:spPr>
        <a:xfrm>
          <a:off x="18573750" y="10079503"/>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7BB6FA4B-1AC9-4934-8738-868C38249AD8}"/>
            </a:ext>
          </a:extLst>
        </xdr:cNvPr>
        <xdr:cNvSpPr/>
      </xdr:nvSpPr>
      <xdr:spPr>
        <a:xfrm>
          <a:off x="19364325"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CC6C9CEA-78BB-4095-9D88-106BBEDA740C}"/>
            </a:ext>
          </a:extLst>
        </xdr:cNvPr>
        <xdr:cNvSpPr txBox="1"/>
      </xdr:nvSpPr>
      <xdr:spPr>
        <a:xfrm>
          <a:off x="1918977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134671</xdr:rowOff>
    </xdr:from>
    <xdr:to>
      <xdr:col>102</xdr:col>
      <xdr:colOff>114300</xdr:colOff>
      <xdr:row>58</xdr:row>
      <xdr:rowOff>135403</xdr:rowOff>
    </xdr:to>
    <xdr:cxnSp macro="">
      <xdr:nvCxnSpPr>
        <xdr:cNvPr id="808" name="直線コネクタ 807">
          <a:extLst>
            <a:ext uri="{FF2B5EF4-FFF2-40B4-BE49-F238E27FC236}">
              <a16:creationId xmlns:a16="http://schemas.microsoft.com/office/drawing/2014/main" id="{A80E0115-0463-41F6-9919-8989CAEF649A}"/>
            </a:ext>
          </a:extLst>
        </xdr:cNvPr>
        <xdr:cNvCxnSpPr/>
      </xdr:nvCxnSpPr>
      <xdr:spPr>
        <a:xfrm>
          <a:off x="17732375" y="10078771"/>
          <a:ext cx="841375"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164849D1-B19F-4671-BCBE-2FD884CAC679}"/>
            </a:ext>
          </a:extLst>
        </xdr:cNvPr>
        <xdr:cNvSpPr/>
      </xdr:nvSpPr>
      <xdr:spPr>
        <a:xfrm>
          <a:off x="1852295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FA945F29-19A4-4DE9-BC52-00E5E9FB74B1}"/>
            </a:ext>
          </a:extLst>
        </xdr:cNvPr>
        <xdr:cNvSpPr txBox="1"/>
      </xdr:nvSpPr>
      <xdr:spPr>
        <a:xfrm>
          <a:off x="18348403"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55521D66-926F-47DE-A3F9-FAF4291D931D}"/>
            </a:ext>
          </a:extLst>
        </xdr:cNvPr>
        <xdr:cNvSpPr/>
      </xdr:nvSpPr>
      <xdr:spPr>
        <a:xfrm>
          <a:off x="17681575" y="996803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C97557B3-0301-41DB-80CE-779B24006F16}"/>
            </a:ext>
          </a:extLst>
        </xdr:cNvPr>
        <xdr:cNvSpPr txBox="1"/>
      </xdr:nvSpPr>
      <xdr:spPr>
        <a:xfrm>
          <a:off x="175070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664E50C7-5A0B-41C9-886D-80BEA2515FF6}"/>
            </a:ext>
          </a:extLst>
        </xdr:cNvPr>
        <xdr:cNvSpPr txBox="1"/>
      </xdr:nvSpPr>
      <xdr:spPr>
        <a:xfrm>
          <a:off x="20875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8F1EC9D5-C859-442E-9203-D3A549272CC5}"/>
            </a:ext>
          </a:extLst>
        </xdr:cNvPr>
        <xdr:cNvSpPr txBox="1"/>
      </xdr:nvSpPr>
      <xdr:spPr>
        <a:xfrm>
          <a:off x="200850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2B718728-40BA-44AA-894A-F648BAEA7583}"/>
            </a:ext>
          </a:extLst>
        </xdr:cNvPr>
        <xdr:cNvSpPr txBox="1"/>
      </xdr:nvSpPr>
      <xdr:spPr>
        <a:xfrm>
          <a:off x="192341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F75905BF-C53D-4D2B-835E-9D5516F80305}"/>
            </a:ext>
          </a:extLst>
        </xdr:cNvPr>
        <xdr:cNvSpPr txBox="1"/>
      </xdr:nvSpPr>
      <xdr:spPr>
        <a:xfrm>
          <a:off x="183927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603BEB19-C120-4038-8995-07118CFF48AC}"/>
            </a:ext>
          </a:extLst>
        </xdr:cNvPr>
        <xdr:cNvSpPr txBox="1"/>
      </xdr:nvSpPr>
      <xdr:spPr>
        <a:xfrm>
          <a:off x="175514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84603</xdr:rowOff>
    </xdr:from>
    <xdr:to>
      <xdr:col>116</xdr:col>
      <xdr:colOff>114300</xdr:colOff>
      <xdr:row>59</xdr:row>
      <xdr:rowOff>14753</xdr:rowOff>
    </xdr:to>
    <xdr:sp macro="" textlink="">
      <xdr:nvSpPr>
        <xdr:cNvPr id="818" name="楕円 817">
          <a:extLst>
            <a:ext uri="{FF2B5EF4-FFF2-40B4-BE49-F238E27FC236}">
              <a16:creationId xmlns:a16="http://schemas.microsoft.com/office/drawing/2014/main" id="{04A217EA-0AB7-4911-8796-E6AF7749950C}"/>
            </a:ext>
          </a:extLst>
        </xdr:cNvPr>
        <xdr:cNvSpPr/>
      </xdr:nvSpPr>
      <xdr:spPr>
        <a:xfrm>
          <a:off x="210058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313932" cy="259045"/>
    <xdr:sp macro="" textlink="">
      <xdr:nvSpPr>
        <xdr:cNvPr id="819" name="貸付金該当値テキスト">
          <a:extLst>
            <a:ext uri="{FF2B5EF4-FFF2-40B4-BE49-F238E27FC236}">
              <a16:creationId xmlns:a16="http://schemas.microsoft.com/office/drawing/2014/main" id="{3B90CEB6-C031-46E5-865A-BFC5555C6429}"/>
            </a:ext>
          </a:extLst>
        </xdr:cNvPr>
        <xdr:cNvSpPr txBox="1"/>
      </xdr:nvSpPr>
      <xdr:spPr>
        <a:xfrm>
          <a:off x="21107400" y="99483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84603</xdr:rowOff>
    </xdr:from>
    <xdr:to>
      <xdr:col>112</xdr:col>
      <xdr:colOff>38100</xdr:colOff>
      <xdr:row>59</xdr:row>
      <xdr:rowOff>14753</xdr:rowOff>
    </xdr:to>
    <xdr:sp macro="" textlink="">
      <xdr:nvSpPr>
        <xdr:cNvPr id="820" name="楕円 819">
          <a:extLst>
            <a:ext uri="{FF2B5EF4-FFF2-40B4-BE49-F238E27FC236}">
              <a16:creationId xmlns:a16="http://schemas.microsoft.com/office/drawing/2014/main" id="{7235032B-929E-4B9C-A0D7-5BF4A0D752DD}"/>
            </a:ext>
          </a:extLst>
        </xdr:cNvPr>
        <xdr:cNvSpPr/>
      </xdr:nvSpPr>
      <xdr:spPr>
        <a:xfrm>
          <a:off x="20215225" y="1002870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5880</xdr:rowOff>
    </xdr:from>
    <xdr:ext cx="313932" cy="259045"/>
    <xdr:sp macro="" textlink="">
      <xdr:nvSpPr>
        <xdr:cNvPr id="821" name="テキスト ボックス 820">
          <a:extLst>
            <a:ext uri="{FF2B5EF4-FFF2-40B4-BE49-F238E27FC236}">
              <a16:creationId xmlns:a16="http://schemas.microsoft.com/office/drawing/2014/main" id="{CA2496F5-87A1-4D26-A410-4522A696FB4A}"/>
            </a:ext>
          </a:extLst>
        </xdr:cNvPr>
        <xdr:cNvSpPr txBox="1"/>
      </xdr:nvSpPr>
      <xdr:spPr>
        <a:xfrm>
          <a:off x="20109058"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84603</xdr:rowOff>
    </xdr:from>
    <xdr:to>
      <xdr:col>107</xdr:col>
      <xdr:colOff>101600</xdr:colOff>
      <xdr:row>59</xdr:row>
      <xdr:rowOff>14753</xdr:rowOff>
    </xdr:to>
    <xdr:sp macro="" textlink="">
      <xdr:nvSpPr>
        <xdr:cNvPr id="822" name="楕円 821">
          <a:extLst>
            <a:ext uri="{FF2B5EF4-FFF2-40B4-BE49-F238E27FC236}">
              <a16:creationId xmlns:a16="http://schemas.microsoft.com/office/drawing/2014/main" id="{CCEE42DC-8F38-4324-B6F0-840AA4FE54AA}"/>
            </a:ext>
          </a:extLst>
        </xdr:cNvPr>
        <xdr:cNvSpPr/>
      </xdr:nvSpPr>
      <xdr:spPr>
        <a:xfrm>
          <a:off x="19364325"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5880</xdr:rowOff>
    </xdr:from>
    <xdr:ext cx="313932" cy="259045"/>
    <xdr:sp macro="" textlink="">
      <xdr:nvSpPr>
        <xdr:cNvPr id="823" name="テキスト ボックス 822">
          <a:extLst>
            <a:ext uri="{FF2B5EF4-FFF2-40B4-BE49-F238E27FC236}">
              <a16:creationId xmlns:a16="http://schemas.microsoft.com/office/drawing/2014/main" id="{E621E7E2-51EC-45E4-82A8-BD0A73581488}"/>
            </a:ext>
          </a:extLst>
        </xdr:cNvPr>
        <xdr:cNvSpPr txBox="1"/>
      </xdr:nvSpPr>
      <xdr:spPr>
        <a:xfrm>
          <a:off x="1926768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84603</xdr:rowOff>
    </xdr:from>
    <xdr:to>
      <xdr:col>102</xdr:col>
      <xdr:colOff>165100</xdr:colOff>
      <xdr:row>59</xdr:row>
      <xdr:rowOff>14753</xdr:rowOff>
    </xdr:to>
    <xdr:sp macro="" textlink="">
      <xdr:nvSpPr>
        <xdr:cNvPr id="824" name="楕円 823">
          <a:extLst>
            <a:ext uri="{FF2B5EF4-FFF2-40B4-BE49-F238E27FC236}">
              <a16:creationId xmlns:a16="http://schemas.microsoft.com/office/drawing/2014/main" id="{DF1EAA53-298A-4971-8A84-599B03EDCD49}"/>
            </a:ext>
          </a:extLst>
        </xdr:cNvPr>
        <xdr:cNvSpPr/>
      </xdr:nvSpPr>
      <xdr:spPr>
        <a:xfrm>
          <a:off x="1852295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5880</xdr:rowOff>
    </xdr:from>
    <xdr:ext cx="313932" cy="259045"/>
    <xdr:sp macro="" textlink="">
      <xdr:nvSpPr>
        <xdr:cNvPr id="825" name="テキスト ボックス 824">
          <a:extLst>
            <a:ext uri="{FF2B5EF4-FFF2-40B4-BE49-F238E27FC236}">
              <a16:creationId xmlns:a16="http://schemas.microsoft.com/office/drawing/2014/main" id="{0CD1888B-F3D5-4EA5-BA65-6DE0DD8E9AE4}"/>
            </a:ext>
          </a:extLst>
        </xdr:cNvPr>
        <xdr:cNvSpPr txBox="1"/>
      </xdr:nvSpPr>
      <xdr:spPr>
        <a:xfrm>
          <a:off x="18426308"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83871</xdr:rowOff>
    </xdr:from>
    <xdr:to>
      <xdr:col>98</xdr:col>
      <xdr:colOff>38100</xdr:colOff>
      <xdr:row>59</xdr:row>
      <xdr:rowOff>14021</xdr:rowOff>
    </xdr:to>
    <xdr:sp macro="" textlink="">
      <xdr:nvSpPr>
        <xdr:cNvPr id="826" name="楕円 825">
          <a:extLst>
            <a:ext uri="{FF2B5EF4-FFF2-40B4-BE49-F238E27FC236}">
              <a16:creationId xmlns:a16="http://schemas.microsoft.com/office/drawing/2014/main" id="{986400C8-C588-4939-9666-6BC973EE606C}"/>
            </a:ext>
          </a:extLst>
        </xdr:cNvPr>
        <xdr:cNvSpPr/>
      </xdr:nvSpPr>
      <xdr:spPr>
        <a:xfrm>
          <a:off x="17681575" y="1002797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5148</xdr:rowOff>
    </xdr:from>
    <xdr:ext cx="378565" cy="259045"/>
    <xdr:sp macro="" textlink="">
      <xdr:nvSpPr>
        <xdr:cNvPr id="827" name="テキスト ボックス 826">
          <a:extLst>
            <a:ext uri="{FF2B5EF4-FFF2-40B4-BE49-F238E27FC236}">
              <a16:creationId xmlns:a16="http://schemas.microsoft.com/office/drawing/2014/main" id="{213A41B2-5C2A-40E6-9D10-A558983BD87E}"/>
            </a:ext>
          </a:extLst>
        </xdr:cNvPr>
        <xdr:cNvSpPr txBox="1"/>
      </xdr:nvSpPr>
      <xdr:spPr>
        <a:xfrm>
          <a:off x="17552617" y="1012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D6E48B7E-47FD-4F09-B969-1E21A4BCB7CF}"/>
            </a:ext>
          </a:extLst>
        </xdr:cNvPr>
        <xdr:cNvSpPr/>
      </xdr:nvSpPr>
      <xdr:spPr>
        <a:xfrm>
          <a:off x="17373600"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679132B4-08C5-4B2A-BDD4-2A4A52554A3D}"/>
            </a:ext>
          </a:extLst>
        </xdr:cNvPr>
        <xdr:cNvSpPr/>
      </xdr:nvSpPr>
      <xdr:spPr>
        <a:xfrm>
          <a:off x="1750060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8A85C1B7-59DF-4EE7-898A-AD98B4C0CCE3}"/>
            </a:ext>
          </a:extLst>
        </xdr:cNvPr>
        <xdr:cNvSpPr/>
      </xdr:nvSpPr>
      <xdr:spPr>
        <a:xfrm>
          <a:off x="1750060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5A40E4CE-5E15-4A5F-918F-FCCBFB901D1D}"/>
            </a:ext>
          </a:extLst>
        </xdr:cNvPr>
        <xdr:cNvSpPr/>
      </xdr:nvSpPr>
      <xdr:spPr>
        <a:xfrm>
          <a:off x="1845945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7DDDAE68-2C38-4865-9A20-21B0ABE75DFA}"/>
            </a:ext>
          </a:extLst>
        </xdr:cNvPr>
        <xdr:cNvSpPr/>
      </xdr:nvSpPr>
      <xdr:spPr>
        <a:xfrm>
          <a:off x="1845945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55D839CD-D9F8-44DB-ABF1-65D6DECCC452}"/>
            </a:ext>
          </a:extLst>
        </xdr:cNvPr>
        <xdr:cNvSpPr/>
      </xdr:nvSpPr>
      <xdr:spPr>
        <a:xfrm>
          <a:off x="1954530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ECB44E11-8D87-4BBE-AD34-E6B5DB3BD83A}"/>
            </a:ext>
          </a:extLst>
        </xdr:cNvPr>
        <xdr:cNvSpPr/>
      </xdr:nvSpPr>
      <xdr:spPr>
        <a:xfrm>
          <a:off x="1954530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E864E8A7-ABFB-4350-A8F6-7C3014D34CFE}"/>
            </a:ext>
          </a:extLst>
        </xdr:cNvPr>
        <xdr:cNvSpPr/>
      </xdr:nvSpPr>
      <xdr:spPr>
        <a:xfrm>
          <a:off x="17373600" y="11684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22138FE9-E10E-4198-A669-7272B7B7D331}"/>
            </a:ext>
          </a:extLst>
        </xdr:cNvPr>
        <xdr:cNvSpPr txBox="1"/>
      </xdr:nvSpPr>
      <xdr:spPr>
        <a:xfrm>
          <a:off x="173450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40C5B0E9-3123-42B0-A53B-DF13FD4696A3}"/>
            </a:ext>
          </a:extLst>
        </xdr:cNvPr>
        <xdr:cNvCxnSpPr/>
      </xdr:nvCxnSpPr>
      <xdr:spPr>
        <a:xfrm>
          <a:off x="17373600" y="1397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F3B2A87F-A230-4B46-B557-B2934C5EA10C}"/>
            </a:ext>
          </a:extLst>
        </xdr:cNvPr>
        <xdr:cNvSpPr txBox="1"/>
      </xdr:nvSpPr>
      <xdr:spPr>
        <a:xfrm>
          <a:off x="16870876"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7EF67255-49C8-4328-B3E0-A9EDF3D22C6A}"/>
            </a:ext>
          </a:extLst>
        </xdr:cNvPr>
        <xdr:cNvCxnSpPr/>
      </xdr:nvCxnSpPr>
      <xdr:spPr>
        <a:xfrm>
          <a:off x="17373600" y="1364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FFADE43F-DF8E-44A5-99CD-B3E4A6CD12DE}"/>
            </a:ext>
          </a:extLst>
        </xdr:cNvPr>
        <xdr:cNvSpPr txBox="1"/>
      </xdr:nvSpPr>
      <xdr:spPr>
        <a:xfrm>
          <a:off x="16870876"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2851933B-DD8E-4E84-9420-5402AAEC0E93}"/>
            </a:ext>
          </a:extLst>
        </xdr:cNvPr>
        <xdr:cNvCxnSpPr/>
      </xdr:nvCxnSpPr>
      <xdr:spPr>
        <a:xfrm>
          <a:off x="17373600" y="1331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CF29D234-FF27-4FBB-97C0-9DDFBDFB6D0C}"/>
            </a:ext>
          </a:extLst>
        </xdr:cNvPr>
        <xdr:cNvSpPr txBox="1"/>
      </xdr:nvSpPr>
      <xdr:spPr>
        <a:xfrm>
          <a:off x="16870876"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66856D81-820B-469C-ADC7-2C105FD1303D}"/>
            </a:ext>
          </a:extLst>
        </xdr:cNvPr>
        <xdr:cNvCxnSpPr/>
      </xdr:nvCxnSpPr>
      <xdr:spPr>
        <a:xfrm>
          <a:off x="17373600" y="1299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37C3311B-2C0A-4370-A73A-18E2D4601BA3}"/>
            </a:ext>
          </a:extLst>
        </xdr:cNvPr>
        <xdr:cNvSpPr txBox="1"/>
      </xdr:nvSpPr>
      <xdr:spPr>
        <a:xfrm>
          <a:off x="16870876"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9475B4B5-DBEC-4D62-894A-4B53090974AC}"/>
            </a:ext>
          </a:extLst>
        </xdr:cNvPr>
        <xdr:cNvCxnSpPr/>
      </xdr:nvCxnSpPr>
      <xdr:spPr>
        <a:xfrm>
          <a:off x="17373600" y="1266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668AEC5C-A2D6-4C48-A95F-B3030EF2D470}"/>
            </a:ext>
          </a:extLst>
        </xdr:cNvPr>
        <xdr:cNvSpPr txBox="1"/>
      </xdr:nvSpPr>
      <xdr:spPr>
        <a:xfrm>
          <a:off x="16870876"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E547C3E-4050-44CA-84EC-AD75CE143E05}"/>
            </a:ext>
          </a:extLst>
        </xdr:cNvPr>
        <xdr:cNvCxnSpPr/>
      </xdr:nvCxnSpPr>
      <xdr:spPr>
        <a:xfrm>
          <a:off x="17373600" y="1233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B0D2F2F2-0C90-4AD4-B06B-30532F804B93}"/>
            </a:ext>
          </a:extLst>
        </xdr:cNvPr>
        <xdr:cNvSpPr txBox="1"/>
      </xdr:nvSpPr>
      <xdr:spPr>
        <a:xfrm>
          <a:off x="16870876"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6A9784-86C6-4FAF-837D-DC9FC06355F8}"/>
            </a:ext>
          </a:extLst>
        </xdr:cNvPr>
        <xdr:cNvCxnSpPr/>
      </xdr:nvCxnSpPr>
      <xdr:spPr>
        <a:xfrm>
          <a:off x="17373600" y="1201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2DF063A5-304A-46C4-8C12-A9E70166F865}"/>
            </a:ext>
          </a:extLst>
        </xdr:cNvPr>
        <xdr:cNvSpPr txBox="1"/>
      </xdr:nvSpPr>
      <xdr:spPr>
        <a:xfrm>
          <a:off x="16870876"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D7849BA5-15A5-4CAE-A737-52FA647EE6AB}"/>
            </a:ext>
          </a:extLst>
        </xdr:cNvPr>
        <xdr:cNvCxnSpPr/>
      </xdr:nvCxnSpPr>
      <xdr:spPr>
        <a:xfrm>
          <a:off x="17373600" y="1168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CD756A4A-51C3-4BEC-B715-35FC4FA91DD6}"/>
            </a:ext>
          </a:extLst>
        </xdr:cNvPr>
        <xdr:cNvSpPr txBox="1"/>
      </xdr:nvSpPr>
      <xdr:spPr>
        <a:xfrm>
          <a:off x="16870876"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78551F12-3A2C-4301-A8E1-EDCC5CFF13F8}"/>
            </a:ext>
          </a:extLst>
        </xdr:cNvPr>
        <xdr:cNvSpPr/>
      </xdr:nvSpPr>
      <xdr:spPr>
        <a:xfrm>
          <a:off x="17373600" y="11684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EED344B2-23D3-43F2-A9C9-F9C3D3F76F3E}"/>
            </a:ext>
          </a:extLst>
        </xdr:cNvPr>
        <xdr:cNvCxnSpPr/>
      </xdr:nvCxnSpPr>
      <xdr:spPr>
        <a:xfrm flipV="1">
          <a:off x="210546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6548B640-815F-4DF9-ACCA-DB15E1F1D436}"/>
            </a:ext>
          </a:extLst>
        </xdr:cNvPr>
        <xdr:cNvSpPr txBox="1"/>
      </xdr:nvSpPr>
      <xdr:spPr>
        <a:xfrm>
          <a:off x="211074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9659A6D5-B4BF-4B43-8D0B-10A22FBED0F3}"/>
            </a:ext>
          </a:extLst>
        </xdr:cNvPr>
        <xdr:cNvCxnSpPr/>
      </xdr:nvCxnSpPr>
      <xdr:spPr>
        <a:xfrm>
          <a:off x="20977225" y="1357471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1C4538F5-FC80-4E42-9614-F61FF084EE07}"/>
            </a:ext>
          </a:extLst>
        </xdr:cNvPr>
        <xdr:cNvSpPr txBox="1"/>
      </xdr:nvSpPr>
      <xdr:spPr>
        <a:xfrm>
          <a:off x="211074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A6379AA-3D98-43F5-A210-6E32EA32E320}"/>
            </a:ext>
          </a:extLst>
        </xdr:cNvPr>
        <xdr:cNvCxnSpPr/>
      </xdr:nvCxnSpPr>
      <xdr:spPr>
        <a:xfrm>
          <a:off x="20977225" y="119541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81538</xdr:rowOff>
    </xdr:from>
    <xdr:to>
      <xdr:col>116</xdr:col>
      <xdr:colOff>63500</xdr:colOff>
      <xdr:row>76</xdr:row>
      <xdr:rowOff>161744</xdr:rowOff>
    </xdr:to>
    <xdr:cxnSp macro="">
      <xdr:nvCxnSpPr>
        <xdr:cNvPr id="859" name="直線コネクタ 858">
          <a:extLst>
            <a:ext uri="{FF2B5EF4-FFF2-40B4-BE49-F238E27FC236}">
              <a16:creationId xmlns:a16="http://schemas.microsoft.com/office/drawing/2014/main" id="{DA2143DA-93A2-47A0-A825-5477D4BADF37}"/>
            </a:ext>
          </a:extLst>
        </xdr:cNvPr>
        <xdr:cNvCxnSpPr/>
      </xdr:nvCxnSpPr>
      <xdr:spPr>
        <a:xfrm>
          <a:off x="20266025" y="13111738"/>
          <a:ext cx="790575"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a:extLst>
            <a:ext uri="{FF2B5EF4-FFF2-40B4-BE49-F238E27FC236}">
              <a16:creationId xmlns:a16="http://schemas.microsoft.com/office/drawing/2014/main" id="{434B4271-5CA3-4BB5-842D-6D2C0AF48E51}"/>
            </a:ext>
          </a:extLst>
        </xdr:cNvPr>
        <xdr:cNvSpPr txBox="1"/>
      </xdr:nvSpPr>
      <xdr:spPr>
        <a:xfrm>
          <a:off x="211074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5E04CC50-7AAA-4F30-B521-A409636A4E8E}"/>
            </a:ext>
          </a:extLst>
        </xdr:cNvPr>
        <xdr:cNvSpPr/>
      </xdr:nvSpPr>
      <xdr:spPr>
        <a:xfrm>
          <a:off x="210058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81538</xdr:rowOff>
    </xdr:from>
    <xdr:to>
      <xdr:col>111</xdr:col>
      <xdr:colOff>177800</xdr:colOff>
      <xdr:row>76</xdr:row>
      <xdr:rowOff>93751</xdr:rowOff>
    </xdr:to>
    <xdr:cxnSp macro="">
      <xdr:nvCxnSpPr>
        <xdr:cNvPr id="862" name="直線コネクタ 861">
          <a:extLst>
            <a:ext uri="{FF2B5EF4-FFF2-40B4-BE49-F238E27FC236}">
              <a16:creationId xmlns:a16="http://schemas.microsoft.com/office/drawing/2014/main" id="{25717266-B5BA-4BF2-85EE-6C390DDE7519}"/>
            </a:ext>
          </a:extLst>
        </xdr:cNvPr>
        <xdr:cNvCxnSpPr/>
      </xdr:nvCxnSpPr>
      <xdr:spPr>
        <a:xfrm flipV="1">
          <a:off x="19415125" y="13111738"/>
          <a:ext cx="8509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19E16DA5-94DC-4824-9D19-F69F9E0F285E}"/>
            </a:ext>
          </a:extLst>
        </xdr:cNvPr>
        <xdr:cNvSpPr/>
      </xdr:nvSpPr>
      <xdr:spPr>
        <a:xfrm>
          <a:off x="20215225" y="1287172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a:extLst>
            <a:ext uri="{FF2B5EF4-FFF2-40B4-BE49-F238E27FC236}">
              <a16:creationId xmlns:a16="http://schemas.microsoft.com/office/drawing/2014/main" id="{66D6E801-01DD-45A4-8F76-1E3DA25A76AB}"/>
            </a:ext>
          </a:extLst>
        </xdr:cNvPr>
        <xdr:cNvSpPr txBox="1"/>
      </xdr:nvSpPr>
      <xdr:spPr>
        <a:xfrm>
          <a:off x="2000836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85620</xdr:rowOff>
    </xdr:from>
    <xdr:to>
      <xdr:col>107</xdr:col>
      <xdr:colOff>50800</xdr:colOff>
      <xdr:row>76</xdr:row>
      <xdr:rowOff>93751</xdr:rowOff>
    </xdr:to>
    <xdr:cxnSp macro="">
      <xdr:nvCxnSpPr>
        <xdr:cNvPr id="865" name="直線コネクタ 864">
          <a:extLst>
            <a:ext uri="{FF2B5EF4-FFF2-40B4-BE49-F238E27FC236}">
              <a16:creationId xmlns:a16="http://schemas.microsoft.com/office/drawing/2014/main" id="{E69990BA-36D0-41C1-8E70-FBFFD8A32E2C}"/>
            </a:ext>
          </a:extLst>
        </xdr:cNvPr>
        <xdr:cNvCxnSpPr/>
      </xdr:nvCxnSpPr>
      <xdr:spPr>
        <a:xfrm>
          <a:off x="18573750" y="13115820"/>
          <a:ext cx="841375"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6D9F3D14-0D1C-4EF6-B868-40DBEA14390E}"/>
            </a:ext>
          </a:extLst>
        </xdr:cNvPr>
        <xdr:cNvSpPr/>
      </xdr:nvSpPr>
      <xdr:spPr>
        <a:xfrm>
          <a:off x="19364325"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BAEA5D01-2547-485A-B62C-171ABCDA3672}"/>
            </a:ext>
          </a:extLst>
        </xdr:cNvPr>
        <xdr:cNvSpPr txBox="1"/>
      </xdr:nvSpPr>
      <xdr:spPr>
        <a:xfrm>
          <a:off x="19166986"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85620</xdr:rowOff>
    </xdr:from>
    <xdr:to>
      <xdr:col>102</xdr:col>
      <xdr:colOff>114300</xdr:colOff>
      <xdr:row>76</xdr:row>
      <xdr:rowOff>167850</xdr:rowOff>
    </xdr:to>
    <xdr:cxnSp macro="">
      <xdr:nvCxnSpPr>
        <xdr:cNvPr id="868" name="直線コネクタ 867">
          <a:extLst>
            <a:ext uri="{FF2B5EF4-FFF2-40B4-BE49-F238E27FC236}">
              <a16:creationId xmlns:a16="http://schemas.microsoft.com/office/drawing/2014/main" id="{8F12976A-A153-4C9B-B68E-47A190DC77AF}"/>
            </a:ext>
          </a:extLst>
        </xdr:cNvPr>
        <xdr:cNvCxnSpPr/>
      </xdr:nvCxnSpPr>
      <xdr:spPr>
        <a:xfrm flipV="1">
          <a:off x="17732375" y="13115820"/>
          <a:ext cx="841375" cy="8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A03877BA-76E1-40F0-89BA-79EA84914F94}"/>
            </a:ext>
          </a:extLst>
        </xdr:cNvPr>
        <xdr:cNvSpPr/>
      </xdr:nvSpPr>
      <xdr:spPr>
        <a:xfrm>
          <a:off x="1852295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a:extLst>
            <a:ext uri="{FF2B5EF4-FFF2-40B4-BE49-F238E27FC236}">
              <a16:creationId xmlns:a16="http://schemas.microsoft.com/office/drawing/2014/main" id="{25B2F71B-5C44-4E1F-BB4C-FAA091BDCE40}"/>
            </a:ext>
          </a:extLst>
        </xdr:cNvPr>
        <xdr:cNvSpPr txBox="1"/>
      </xdr:nvSpPr>
      <xdr:spPr>
        <a:xfrm>
          <a:off x="18316086"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5322B4D9-C364-4958-AC2D-96522B993D9C}"/>
            </a:ext>
          </a:extLst>
        </xdr:cNvPr>
        <xdr:cNvSpPr/>
      </xdr:nvSpPr>
      <xdr:spPr>
        <a:xfrm>
          <a:off x="17681575" y="1288716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a:extLst>
            <a:ext uri="{FF2B5EF4-FFF2-40B4-BE49-F238E27FC236}">
              <a16:creationId xmlns:a16="http://schemas.microsoft.com/office/drawing/2014/main" id="{5E1FB9D7-AE49-4924-B86B-4CEBBD8B3520}"/>
            </a:ext>
          </a:extLst>
        </xdr:cNvPr>
        <xdr:cNvSpPr txBox="1"/>
      </xdr:nvSpPr>
      <xdr:spPr>
        <a:xfrm>
          <a:off x="174747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F2FCC0B0-BA1B-44D1-8B94-9AB68F0397EE}"/>
            </a:ext>
          </a:extLst>
        </xdr:cNvPr>
        <xdr:cNvSpPr txBox="1"/>
      </xdr:nvSpPr>
      <xdr:spPr>
        <a:xfrm>
          <a:off x="20875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7931A214-C4B8-4F1F-A675-4B24C69941E1}"/>
            </a:ext>
          </a:extLst>
        </xdr:cNvPr>
        <xdr:cNvSpPr txBox="1"/>
      </xdr:nvSpPr>
      <xdr:spPr>
        <a:xfrm>
          <a:off x="200850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318D0639-2E94-4C3D-AF56-737DE5265784}"/>
            </a:ext>
          </a:extLst>
        </xdr:cNvPr>
        <xdr:cNvSpPr txBox="1"/>
      </xdr:nvSpPr>
      <xdr:spPr>
        <a:xfrm>
          <a:off x="192341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1D03C387-420F-4C00-BE65-D87CBDC6A766}"/>
            </a:ext>
          </a:extLst>
        </xdr:cNvPr>
        <xdr:cNvSpPr txBox="1"/>
      </xdr:nvSpPr>
      <xdr:spPr>
        <a:xfrm>
          <a:off x="183927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F4F53E48-4799-4E95-8D5E-43402350E481}"/>
            </a:ext>
          </a:extLst>
        </xdr:cNvPr>
        <xdr:cNvSpPr txBox="1"/>
      </xdr:nvSpPr>
      <xdr:spPr>
        <a:xfrm>
          <a:off x="175514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110944</xdr:rowOff>
    </xdr:from>
    <xdr:to>
      <xdr:col>116</xdr:col>
      <xdr:colOff>114300</xdr:colOff>
      <xdr:row>77</xdr:row>
      <xdr:rowOff>41094</xdr:rowOff>
    </xdr:to>
    <xdr:sp macro="" textlink="">
      <xdr:nvSpPr>
        <xdr:cNvPr id="878" name="楕円 877">
          <a:extLst>
            <a:ext uri="{FF2B5EF4-FFF2-40B4-BE49-F238E27FC236}">
              <a16:creationId xmlns:a16="http://schemas.microsoft.com/office/drawing/2014/main" id="{84B1F9FF-24D7-4B0C-94B5-C40B8E9A4432}"/>
            </a:ext>
          </a:extLst>
        </xdr:cNvPr>
        <xdr:cNvSpPr/>
      </xdr:nvSpPr>
      <xdr:spPr>
        <a:xfrm>
          <a:off x="21005800" y="131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89371</xdr:rowOff>
    </xdr:from>
    <xdr:ext cx="534377" cy="259045"/>
    <xdr:sp macro="" textlink="">
      <xdr:nvSpPr>
        <xdr:cNvPr id="879" name="繰出金該当値テキスト">
          <a:extLst>
            <a:ext uri="{FF2B5EF4-FFF2-40B4-BE49-F238E27FC236}">
              <a16:creationId xmlns:a16="http://schemas.microsoft.com/office/drawing/2014/main" id="{E1EFB0ED-662D-4550-BD98-D72D970A0525}"/>
            </a:ext>
          </a:extLst>
        </xdr:cNvPr>
        <xdr:cNvSpPr txBox="1"/>
      </xdr:nvSpPr>
      <xdr:spPr>
        <a:xfrm>
          <a:off x="21107400" y="131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30738</xdr:rowOff>
    </xdr:from>
    <xdr:to>
      <xdr:col>112</xdr:col>
      <xdr:colOff>38100</xdr:colOff>
      <xdr:row>76</xdr:row>
      <xdr:rowOff>132338</xdr:rowOff>
    </xdr:to>
    <xdr:sp macro="" textlink="">
      <xdr:nvSpPr>
        <xdr:cNvPr id="880" name="楕円 879">
          <a:extLst>
            <a:ext uri="{FF2B5EF4-FFF2-40B4-BE49-F238E27FC236}">
              <a16:creationId xmlns:a16="http://schemas.microsoft.com/office/drawing/2014/main" id="{DA8C2AE0-DEC2-40F6-8D2B-55FB92A0A7D5}"/>
            </a:ext>
          </a:extLst>
        </xdr:cNvPr>
        <xdr:cNvSpPr/>
      </xdr:nvSpPr>
      <xdr:spPr>
        <a:xfrm>
          <a:off x="20215225" y="1306093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123465</xdr:rowOff>
    </xdr:from>
    <xdr:ext cx="534377" cy="259045"/>
    <xdr:sp macro="" textlink="">
      <xdr:nvSpPr>
        <xdr:cNvPr id="881" name="テキスト ボックス 880">
          <a:extLst>
            <a:ext uri="{FF2B5EF4-FFF2-40B4-BE49-F238E27FC236}">
              <a16:creationId xmlns:a16="http://schemas.microsoft.com/office/drawing/2014/main" id="{3A83B360-688D-402F-9E72-40BD22D27923}"/>
            </a:ext>
          </a:extLst>
        </xdr:cNvPr>
        <xdr:cNvSpPr txBox="1"/>
      </xdr:nvSpPr>
      <xdr:spPr>
        <a:xfrm>
          <a:off x="20008361" y="1315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42951</xdr:rowOff>
    </xdr:from>
    <xdr:to>
      <xdr:col>107</xdr:col>
      <xdr:colOff>101600</xdr:colOff>
      <xdr:row>76</xdr:row>
      <xdr:rowOff>144551</xdr:rowOff>
    </xdr:to>
    <xdr:sp macro="" textlink="">
      <xdr:nvSpPr>
        <xdr:cNvPr id="882" name="楕円 881">
          <a:extLst>
            <a:ext uri="{FF2B5EF4-FFF2-40B4-BE49-F238E27FC236}">
              <a16:creationId xmlns:a16="http://schemas.microsoft.com/office/drawing/2014/main" id="{5829164B-3228-4CAD-876C-5FD5AA227144}"/>
            </a:ext>
          </a:extLst>
        </xdr:cNvPr>
        <xdr:cNvSpPr/>
      </xdr:nvSpPr>
      <xdr:spPr>
        <a:xfrm>
          <a:off x="19364325" y="130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135678</xdr:rowOff>
    </xdr:from>
    <xdr:ext cx="534377" cy="259045"/>
    <xdr:sp macro="" textlink="">
      <xdr:nvSpPr>
        <xdr:cNvPr id="883" name="テキスト ボックス 882">
          <a:extLst>
            <a:ext uri="{FF2B5EF4-FFF2-40B4-BE49-F238E27FC236}">
              <a16:creationId xmlns:a16="http://schemas.microsoft.com/office/drawing/2014/main" id="{CA400DF9-304C-40EF-A0C3-4BB71B66CF4A}"/>
            </a:ext>
          </a:extLst>
        </xdr:cNvPr>
        <xdr:cNvSpPr txBox="1"/>
      </xdr:nvSpPr>
      <xdr:spPr>
        <a:xfrm>
          <a:off x="19166986" y="1316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34820</xdr:rowOff>
    </xdr:from>
    <xdr:to>
      <xdr:col>102</xdr:col>
      <xdr:colOff>165100</xdr:colOff>
      <xdr:row>76</xdr:row>
      <xdr:rowOff>136420</xdr:rowOff>
    </xdr:to>
    <xdr:sp macro="" textlink="">
      <xdr:nvSpPr>
        <xdr:cNvPr id="884" name="楕円 883">
          <a:extLst>
            <a:ext uri="{FF2B5EF4-FFF2-40B4-BE49-F238E27FC236}">
              <a16:creationId xmlns:a16="http://schemas.microsoft.com/office/drawing/2014/main" id="{E1ADCD6A-5FA3-4FFB-9A5D-0D64058D38BC}"/>
            </a:ext>
          </a:extLst>
        </xdr:cNvPr>
        <xdr:cNvSpPr/>
      </xdr:nvSpPr>
      <xdr:spPr>
        <a:xfrm>
          <a:off x="18522950" y="130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127547</xdr:rowOff>
    </xdr:from>
    <xdr:ext cx="534377" cy="259045"/>
    <xdr:sp macro="" textlink="">
      <xdr:nvSpPr>
        <xdr:cNvPr id="885" name="テキスト ボックス 884">
          <a:extLst>
            <a:ext uri="{FF2B5EF4-FFF2-40B4-BE49-F238E27FC236}">
              <a16:creationId xmlns:a16="http://schemas.microsoft.com/office/drawing/2014/main" id="{704FD1DB-3613-47E8-BF91-EB959154A01A}"/>
            </a:ext>
          </a:extLst>
        </xdr:cNvPr>
        <xdr:cNvSpPr txBox="1"/>
      </xdr:nvSpPr>
      <xdr:spPr>
        <a:xfrm>
          <a:off x="18316086" y="1315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117050</xdr:rowOff>
    </xdr:from>
    <xdr:to>
      <xdr:col>98</xdr:col>
      <xdr:colOff>38100</xdr:colOff>
      <xdr:row>77</xdr:row>
      <xdr:rowOff>47200</xdr:rowOff>
    </xdr:to>
    <xdr:sp macro="" textlink="">
      <xdr:nvSpPr>
        <xdr:cNvPr id="886" name="楕円 885">
          <a:extLst>
            <a:ext uri="{FF2B5EF4-FFF2-40B4-BE49-F238E27FC236}">
              <a16:creationId xmlns:a16="http://schemas.microsoft.com/office/drawing/2014/main" id="{BB1B1A35-12DC-4649-BFA3-08B9F1BEB9B0}"/>
            </a:ext>
          </a:extLst>
        </xdr:cNvPr>
        <xdr:cNvSpPr/>
      </xdr:nvSpPr>
      <xdr:spPr>
        <a:xfrm>
          <a:off x="17681575" y="131472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38327</xdr:rowOff>
    </xdr:from>
    <xdr:ext cx="534377" cy="259045"/>
    <xdr:sp macro="" textlink="">
      <xdr:nvSpPr>
        <xdr:cNvPr id="887" name="テキスト ボックス 886">
          <a:extLst>
            <a:ext uri="{FF2B5EF4-FFF2-40B4-BE49-F238E27FC236}">
              <a16:creationId xmlns:a16="http://schemas.microsoft.com/office/drawing/2014/main" id="{51EF6E76-2267-47B6-9A46-A3F9788E66AC}"/>
            </a:ext>
          </a:extLst>
        </xdr:cNvPr>
        <xdr:cNvSpPr txBox="1"/>
      </xdr:nvSpPr>
      <xdr:spPr>
        <a:xfrm>
          <a:off x="17474711" y="1323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E0D3F021-56E8-46B6-BF21-52BE287C21C1}"/>
            </a:ext>
          </a:extLst>
        </xdr:cNvPr>
        <xdr:cNvSpPr/>
      </xdr:nvSpPr>
      <xdr:spPr>
        <a:xfrm>
          <a:off x="17373600"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F490E4DE-D20E-4E99-89C6-50ECDA1513EB}"/>
            </a:ext>
          </a:extLst>
        </xdr:cNvPr>
        <xdr:cNvSpPr/>
      </xdr:nvSpPr>
      <xdr:spPr>
        <a:xfrm>
          <a:off x="1750060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23131794-514E-4A58-9CB3-FB55FFD7EB2C}"/>
            </a:ext>
          </a:extLst>
        </xdr:cNvPr>
        <xdr:cNvSpPr/>
      </xdr:nvSpPr>
      <xdr:spPr>
        <a:xfrm>
          <a:off x="1750060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BA5671C8-B62C-4B99-8C69-986620CE705B}"/>
            </a:ext>
          </a:extLst>
        </xdr:cNvPr>
        <xdr:cNvSpPr/>
      </xdr:nvSpPr>
      <xdr:spPr>
        <a:xfrm>
          <a:off x="1845945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E19A0DD2-9287-4A52-B894-461AC30D44C8}"/>
            </a:ext>
          </a:extLst>
        </xdr:cNvPr>
        <xdr:cNvSpPr/>
      </xdr:nvSpPr>
      <xdr:spPr>
        <a:xfrm>
          <a:off x="1845945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A0F2EF96-78EE-4947-98E8-A3D10359CDC4}"/>
            </a:ext>
          </a:extLst>
        </xdr:cNvPr>
        <xdr:cNvSpPr/>
      </xdr:nvSpPr>
      <xdr:spPr>
        <a:xfrm>
          <a:off x="1954530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76B40B7B-E296-4DC5-85A2-8A661684ADCF}"/>
            </a:ext>
          </a:extLst>
        </xdr:cNvPr>
        <xdr:cNvSpPr/>
      </xdr:nvSpPr>
      <xdr:spPr>
        <a:xfrm>
          <a:off x="1954530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B54F7FD5-8244-42B3-A5EC-35F08D9D6DF5}"/>
            </a:ext>
          </a:extLst>
        </xdr:cNvPr>
        <xdr:cNvSpPr/>
      </xdr:nvSpPr>
      <xdr:spPr>
        <a:xfrm>
          <a:off x="17373600" y="15113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7AA541DC-045A-49AE-B804-B7F476C67F83}"/>
            </a:ext>
          </a:extLst>
        </xdr:cNvPr>
        <xdr:cNvSpPr txBox="1"/>
      </xdr:nvSpPr>
      <xdr:spPr>
        <a:xfrm>
          <a:off x="173450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7005C70A-5566-4F0C-A240-23FF452A8E2C}"/>
            </a:ext>
          </a:extLst>
        </xdr:cNvPr>
        <xdr:cNvCxnSpPr/>
      </xdr:nvCxnSpPr>
      <xdr:spPr>
        <a:xfrm>
          <a:off x="17373600" y="1739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7768EA58-6B3C-4789-8921-425E87F1360F}"/>
            </a:ext>
          </a:extLst>
        </xdr:cNvPr>
        <xdr:cNvCxnSpPr/>
      </xdr:nvCxnSpPr>
      <xdr:spPr>
        <a:xfrm>
          <a:off x="17373600" y="1625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DFF50BCB-20DA-4614-8459-2741C70E9FAF}"/>
            </a:ext>
          </a:extLst>
        </xdr:cNvPr>
        <xdr:cNvSpPr txBox="1"/>
      </xdr:nvSpPr>
      <xdr:spPr>
        <a:xfrm>
          <a:off x="1714386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7136CB6C-9DB3-4A86-A89B-615C332E5361}"/>
            </a:ext>
          </a:extLst>
        </xdr:cNvPr>
        <xdr:cNvCxnSpPr/>
      </xdr:nvCxnSpPr>
      <xdr:spPr>
        <a:xfrm>
          <a:off x="17373600" y="15113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76707571-5E36-4941-8E93-4F8F14DB7985}"/>
            </a:ext>
          </a:extLst>
        </xdr:cNvPr>
        <xdr:cNvSpPr txBox="1"/>
      </xdr:nvSpPr>
      <xdr:spPr>
        <a:xfrm>
          <a:off x="1714386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E3FFC465-E6A0-455E-8BCA-B8EFAF4FA290}"/>
            </a:ext>
          </a:extLst>
        </xdr:cNvPr>
        <xdr:cNvSpPr/>
      </xdr:nvSpPr>
      <xdr:spPr>
        <a:xfrm>
          <a:off x="17373600" y="15113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4A874D43-1BD7-49BC-9997-2D3E163D6286}"/>
            </a:ext>
          </a:extLst>
        </xdr:cNvPr>
        <xdr:cNvCxnSpPr/>
      </xdr:nvCxnSpPr>
      <xdr:spPr>
        <a:xfrm>
          <a:off x="210546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E4A3E023-7670-46DF-A5D4-9FD532E3CE57}"/>
            </a:ext>
          </a:extLst>
        </xdr:cNvPr>
        <xdr:cNvSpPr txBox="1"/>
      </xdr:nvSpPr>
      <xdr:spPr>
        <a:xfrm>
          <a:off x="211074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EF9F0915-BB0E-4A4B-81D1-A6194935CAA3}"/>
            </a:ext>
          </a:extLst>
        </xdr:cNvPr>
        <xdr:cNvCxnSpPr/>
      </xdr:nvCxnSpPr>
      <xdr:spPr>
        <a:xfrm>
          <a:off x="20977225" y="16256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3CC0B2B1-1B25-464F-8197-083985DD8822}"/>
            </a:ext>
          </a:extLst>
        </xdr:cNvPr>
        <xdr:cNvSpPr txBox="1"/>
      </xdr:nvSpPr>
      <xdr:spPr>
        <a:xfrm>
          <a:off x="211074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26ADEAA8-3B5D-405B-A702-7854957BAB17}"/>
            </a:ext>
          </a:extLst>
        </xdr:cNvPr>
        <xdr:cNvCxnSpPr/>
      </xdr:nvCxnSpPr>
      <xdr:spPr>
        <a:xfrm>
          <a:off x="20977225" y="16256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C9023CDF-FDA7-4068-95E5-D0EEF20F405B}"/>
            </a:ext>
          </a:extLst>
        </xdr:cNvPr>
        <xdr:cNvCxnSpPr/>
      </xdr:nvCxnSpPr>
      <xdr:spPr>
        <a:xfrm>
          <a:off x="20266025" y="162560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ECE72C6B-AD31-41AE-B63B-4F6E9E1EB594}"/>
            </a:ext>
          </a:extLst>
        </xdr:cNvPr>
        <xdr:cNvSpPr txBox="1"/>
      </xdr:nvSpPr>
      <xdr:spPr>
        <a:xfrm>
          <a:off x="211074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9A166589-F674-4CBF-98AE-94579F3A94A9}"/>
            </a:ext>
          </a:extLst>
        </xdr:cNvPr>
        <xdr:cNvSpPr/>
      </xdr:nvSpPr>
      <xdr:spPr>
        <a:xfrm>
          <a:off x="210058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F669F187-EBA6-4684-8424-9FE07BFA03B2}"/>
            </a:ext>
          </a:extLst>
        </xdr:cNvPr>
        <xdr:cNvCxnSpPr/>
      </xdr:nvCxnSpPr>
      <xdr:spPr>
        <a:xfrm>
          <a:off x="19415125" y="1625600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247A3102-7FAB-4B8F-8966-5CE213035AF0}"/>
            </a:ext>
          </a:extLst>
        </xdr:cNvPr>
        <xdr:cNvSpPr/>
      </xdr:nvSpPr>
      <xdr:spPr>
        <a:xfrm>
          <a:off x="20215225" y="16205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E4E361F9-8F84-4AC3-8A40-40D5A229420C}"/>
            </a:ext>
          </a:extLst>
        </xdr:cNvPr>
        <xdr:cNvSpPr txBox="1"/>
      </xdr:nvSpPr>
      <xdr:spPr>
        <a:xfrm>
          <a:off x="2014137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8B0FCB8F-EA4B-4D98-8857-BB503AF274DB}"/>
            </a:ext>
          </a:extLst>
        </xdr:cNvPr>
        <xdr:cNvCxnSpPr/>
      </xdr:nvCxnSpPr>
      <xdr:spPr>
        <a:xfrm>
          <a:off x="18573750" y="162560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653DCA1D-6C2C-4936-8900-B12EFC7B3CF9}"/>
            </a:ext>
          </a:extLst>
        </xdr:cNvPr>
        <xdr:cNvSpPr/>
      </xdr:nvSpPr>
      <xdr:spPr>
        <a:xfrm>
          <a:off x="1936432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74C181E9-4B97-4AF3-B772-8DC037CB1491}"/>
            </a:ext>
          </a:extLst>
        </xdr:cNvPr>
        <xdr:cNvSpPr txBox="1"/>
      </xdr:nvSpPr>
      <xdr:spPr>
        <a:xfrm>
          <a:off x="193000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EEB34BE3-556F-41D7-8432-381108432C01}"/>
            </a:ext>
          </a:extLst>
        </xdr:cNvPr>
        <xdr:cNvCxnSpPr/>
      </xdr:nvCxnSpPr>
      <xdr:spPr>
        <a:xfrm>
          <a:off x="17732375" y="162560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577110FD-6B5E-47F8-9ED5-AE307A6FBE2E}"/>
            </a:ext>
          </a:extLst>
        </xdr:cNvPr>
        <xdr:cNvSpPr/>
      </xdr:nvSpPr>
      <xdr:spPr>
        <a:xfrm>
          <a:off x="185229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71429594-0E8C-4FB9-8B65-37DFA48A542B}"/>
            </a:ext>
          </a:extLst>
        </xdr:cNvPr>
        <xdr:cNvSpPr txBox="1"/>
      </xdr:nvSpPr>
      <xdr:spPr>
        <a:xfrm>
          <a:off x="1845862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396D8564-7C41-4C3B-A9AF-0C5217023E2E}"/>
            </a:ext>
          </a:extLst>
        </xdr:cNvPr>
        <xdr:cNvSpPr/>
      </xdr:nvSpPr>
      <xdr:spPr>
        <a:xfrm>
          <a:off x="17681575" y="16205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D474918E-E391-4BC5-A1C9-C4E14FB269D6}"/>
            </a:ext>
          </a:extLst>
        </xdr:cNvPr>
        <xdr:cNvSpPr txBox="1"/>
      </xdr:nvSpPr>
      <xdr:spPr>
        <a:xfrm>
          <a:off x="1760772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4B88411E-5530-4600-A7C4-F367543383AF}"/>
            </a:ext>
          </a:extLst>
        </xdr:cNvPr>
        <xdr:cNvSpPr txBox="1"/>
      </xdr:nvSpPr>
      <xdr:spPr>
        <a:xfrm>
          <a:off x="20875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C3DA8BB7-D69D-4C94-A3C7-DA1200155B4C}"/>
            </a:ext>
          </a:extLst>
        </xdr:cNvPr>
        <xdr:cNvSpPr txBox="1"/>
      </xdr:nvSpPr>
      <xdr:spPr>
        <a:xfrm>
          <a:off x="200850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B5E7EAC2-5198-42F0-B8CA-2FC53823346F}"/>
            </a:ext>
          </a:extLst>
        </xdr:cNvPr>
        <xdr:cNvSpPr txBox="1"/>
      </xdr:nvSpPr>
      <xdr:spPr>
        <a:xfrm>
          <a:off x="192341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C6EC4723-F3BB-40EB-AADD-DF5DA8BBFC51}"/>
            </a:ext>
          </a:extLst>
        </xdr:cNvPr>
        <xdr:cNvSpPr txBox="1"/>
      </xdr:nvSpPr>
      <xdr:spPr>
        <a:xfrm>
          <a:off x="183927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1CCAD72F-65CB-4A10-A8DA-3A45B318414D}"/>
            </a:ext>
          </a:extLst>
        </xdr:cNvPr>
        <xdr:cNvSpPr txBox="1"/>
      </xdr:nvSpPr>
      <xdr:spPr>
        <a:xfrm>
          <a:off x="175514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8062D576-47B1-47E8-9451-A06D387BCC94}"/>
            </a:ext>
          </a:extLst>
        </xdr:cNvPr>
        <xdr:cNvSpPr/>
      </xdr:nvSpPr>
      <xdr:spPr>
        <a:xfrm>
          <a:off x="210058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39C24066-0A60-43A9-851C-55F3B2306542}"/>
            </a:ext>
          </a:extLst>
        </xdr:cNvPr>
        <xdr:cNvSpPr txBox="1"/>
      </xdr:nvSpPr>
      <xdr:spPr>
        <a:xfrm>
          <a:off x="211074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FBBD0832-DFCF-46C1-93DB-359794603B88}"/>
            </a:ext>
          </a:extLst>
        </xdr:cNvPr>
        <xdr:cNvSpPr/>
      </xdr:nvSpPr>
      <xdr:spPr>
        <a:xfrm>
          <a:off x="20215225" y="16205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827075C5-2BAB-4E36-95BE-2439846AA80B}"/>
            </a:ext>
          </a:extLst>
        </xdr:cNvPr>
        <xdr:cNvSpPr txBox="1"/>
      </xdr:nvSpPr>
      <xdr:spPr>
        <a:xfrm>
          <a:off x="2014137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D92C4FA1-999D-4812-9121-CBA58B1A27B9}"/>
            </a:ext>
          </a:extLst>
        </xdr:cNvPr>
        <xdr:cNvSpPr/>
      </xdr:nvSpPr>
      <xdr:spPr>
        <a:xfrm>
          <a:off x="1936432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3247B120-DEA2-415C-A380-2E46CB5E30D8}"/>
            </a:ext>
          </a:extLst>
        </xdr:cNvPr>
        <xdr:cNvSpPr txBox="1"/>
      </xdr:nvSpPr>
      <xdr:spPr>
        <a:xfrm>
          <a:off x="1930000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D208F510-EEB7-4739-BD77-CBFA4D6DD443}"/>
            </a:ext>
          </a:extLst>
        </xdr:cNvPr>
        <xdr:cNvSpPr/>
      </xdr:nvSpPr>
      <xdr:spPr>
        <a:xfrm>
          <a:off x="185229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FBA4438B-28FC-4740-9143-9B40759F14EB}"/>
            </a:ext>
          </a:extLst>
        </xdr:cNvPr>
        <xdr:cNvSpPr txBox="1"/>
      </xdr:nvSpPr>
      <xdr:spPr>
        <a:xfrm>
          <a:off x="1845862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BE775B8E-E622-409E-86FC-BB2769223011}"/>
            </a:ext>
          </a:extLst>
        </xdr:cNvPr>
        <xdr:cNvSpPr/>
      </xdr:nvSpPr>
      <xdr:spPr>
        <a:xfrm>
          <a:off x="17681575" y="16205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7DBDF730-3007-4123-BF66-17C045919DA7}"/>
            </a:ext>
          </a:extLst>
        </xdr:cNvPr>
        <xdr:cNvSpPr txBox="1"/>
      </xdr:nvSpPr>
      <xdr:spPr>
        <a:xfrm>
          <a:off x="1760772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71AFF6E4-758F-4CD3-BFCA-47BC6B64B28C}"/>
            </a:ext>
          </a:extLst>
        </xdr:cNvPr>
        <xdr:cNvSpPr/>
      </xdr:nvSpPr>
      <xdr:spPr>
        <a:xfrm>
          <a:off x="723900" y="17780000"/>
          <a:ext cx="21107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C3D1B2F1-4364-49CD-9109-1C133DB9146D}"/>
            </a:ext>
          </a:extLst>
        </xdr:cNvPr>
        <xdr:cNvSpPr/>
      </xdr:nvSpPr>
      <xdr:spPr>
        <a:xfrm>
          <a:off x="723900" y="17843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46FF382A-E526-4B6F-98C2-6CA0B728A198}"/>
            </a:ext>
          </a:extLst>
        </xdr:cNvPr>
        <xdr:cNvSpPr txBox="1"/>
      </xdr:nvSpPr>
      <xdr:spPr>
        <a:xfrm>
          <a:off x="749300" y="18097500"/>
          <a:ext cx="210566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普通建設事業費については、平成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年度は全国、埼玉県、類似団体平均を上回っていたが、平成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も引き続き</a:t>
          </a:r>
          <a:r>
            <a:rPr kumimoji="1" lang="ja-JP" altLang="ja-JP" sz="1100">
              <a:solidFill>
                <a:sysClr val="windowText" lastClr="000000"/>
              </a:solidFill>
              <a:effectLst/>
              <a:latin typeface="+mn-lt"/>
              <a:ea typeface="+mn-ea"/>
              <a:cs typeface="+mn-cs"/>
            </a:rPr>
            <a:t>、全国、埼玉県、類似団体平均を下回る結果となった。減少した主な要因として、ごみ処理施設建設負担金などの大型事業は終了したことが挙げられるが、スマート</a:t>
          </a:r>
          <a:r>
            <a:rPr kumimoji="1" lang="en-US" altLang="ja-JP" sz="1100">
              <a:solidFill>
                <a:sysClr val="windowText" lastClr="000000"/>
              </a:solidFill>
              <a:effectLst/>
              <a:latin typeface="+mn-lt"/>
              <a:ea typeface="+mn-ea"/>
              <a:cs typeface="+mn-cs"/>
            </a:rPr>
            <a:t>IC</a:t>
          </a:r>
          <a:r>
            <a:rPr kumimoji="1" lang="ja-JP" altLang="ja-JP" sz="1100">
              <a:solidFill>
                <a:sysClr val="windowText" lastClr="000000"/>
              </a:solidFill>
              <a:effectLst/>
              <a:latin typeface="+mn-lt"/>
              <a:ea typeface="+mn-ea"/>
              <a:cs typeface="+mn-cs"/>
            </a:rPr>
            <a:t>整備事業があるため今後も高い状況が続くことが予想される。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扶助費については、５年連続で類似団体平均を上回っているため、町単独で実施している事業の見直しを進め、今後も近隣市や類似団体の比較等により、扶助費の精査・見直しを行い抑制に努める。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AECB864-DE0E-4F74-AEF7-307C0E2EA00F}"/>
            </a:ext>
          </a:extLst>
        </xdr:cNvPr>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E31B509-7DB0-4558-8C42-F11A43EDFDDD}"/>
            </a:ext>
          </a:extLst>
        </xdr:cNvPr>
        <xdr:cNvSpPr/>
      </xdr:nvSpPr>
      <xdr:spPr>
        <a:xfrm>
          <a:off x="18097500" y="190500"/>
          <a:ext cx="3733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760856F7-8709-4AAA-A373-926E60A9F5EE}"/>
            </a:ext>
          </a:extLst>
        </xdr:cNvPr>
        <xdr:cNvSpPr/>
      </xdr:nvSpPr>
      <xdr:spPr>
        <a:xfrm>
          <a:off x="18116550" y="215900"/>
          <a:ext cx="3689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31AC388-BB7F-4D32-8264-72151DF65E52}"/>
            </a:ext>
          </a:extLst>
        </xdr:cNvPr>
        <xdr:cNvSpPr/>
      </xdr:nvSpPr>
      <xdr:spPr>
        <a:xfrm>
          <a:off x="18141950" y="241300"/>
          <a:ext cx="3632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98F5DF7-B6E8-4839-8A5E-C049DC12B786}"/>
            </a:ext>
          </a:extLst>
        </xdr:cNvPr>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5E2C67A-9AE8-407D-89BD-C3C8087E3403}"/>
            </a:ext>
          </a:extLst>
        </xdr:cNvPr>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2395EEC-7758-4750-A225-479B0F95A832}"/>
            </a:ext>
          </a:extLst>
        </xdr:cNvPr>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F0F20B8-0FCB-4967-A5F1-394A59FB963A}"/>
            </a:ext>
          </a:extLst>
        </xdr:cNvPr>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DCE9FD-FD6A-4BEC-9171-4B7B1FFCBA19}"/>
            </a:ext>
          </a:extLst>
        </xdr:cNvPr>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2C052D3-1A8A-425F-AB17-3357B136ED23}"/>
            </a:ext>
          </a:extLst>
        </xdr:cNvPr>
        <xdr:cNvSpPr/>
      </xdr:nvSpPr>
      <xdr:spPr>
        <a:xfrm>
          <a:off x="2117725" y="920750"/>
          <a:ext cx="13462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38,324
37,578
15.33
13,725,407
12,726,206
889,337
8,430,168
14,199,795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F06038-47D5-4D22-B1BF-9C90BE6EF80F}"/>
            </a:ext>
          </a:extLst>
        </xdr:cNvPr>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F8F463-EEBB-4A96-AB51-C0360F407546}"/>
            </a:ext>
          </a:extLst>
        </xdr:cNvPr>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27781D8-5448-4E09-803B-BF4FEEBB0D64}"/>
            </a:ext>
          </a:extLst>
        </xdr:cNvPr>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5C6445-F616-45DE-886A-EBF8407C9ED7}"/>
            </a:ext>
          </a:extLst>
        </xdr:cNvPr>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D979917-A8B9-4331-819B-35BDCCC15C08}"/>
            </a:ext>
          </a:extLst>
        </xdr:cNvPr>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DD1B08B-DED8-4243-909F-514B7C695675}"/>
            </a:ext>
          </a:extLst>
        </xdr:cNvPr>
        <xdr:cNvSpPr/>
      </xdr:nvSpPr>
      <xdr:spPr>
        <a:xfrm>
          <a:off x="6823075" y="1714500"/>
          <a:ext cx="3619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25DF074-7A8D-40CC-8992-C4031E320F8A}"/>
            </a:ext>
          </a:extLst>
        </xdr:cNvPr>
        <xdr:cNvSpPr/>
      </xdr:nvSpPr>
      <xdr:spPr>
        <a:xfrm>
          <a:off x="10521950" y="889000"/>
          <a:ext cx="14478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387F7B7C-F923-452D-BA83-8EA4B8236CF2}"/>
            </a:ext>
          </a:extLst>
        </xdr:cNvPr>
        <xdr:cNvSpPr/>
      </xdr:nvSpPr>
      <xdr:spPr>
        <a:xfrm>
          <a:off x="10772775" y="952500"/>
          <a:ext cx="13843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3B1DA18A-1EB2-4089-AD9A-7F79DB0AED3F}"/>
            </a:ext>
          </a:extLst>
        </xdr:cNvPr>
        <xdr:cNvSpPr/>
      </xdr:nvSpPr>
      <xdr:spPr>
        <a:xfrm>
          <a:off x="10772775" y="1219200"/>
          <a:ext cx="13843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FA08E6F-AA89-47A9-9E2C-4BF5040F2EEA}"/>
            </a:ext>
          </a:extLst>
        </xdr:cNvPr>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08686A3-A56C-4962-9666-3EC8D18AC39B}"/>
            </a:ext>
          </a:extLst>
        </xdr:cNvPr>
        <xdr:cNvCxnSpPr/>
      </xdr:nvCxnSpPr>
      <xdr:spPr>
        <a:xfrm flipH="1">
          <a:off x="10604500" y="10668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DB7E6C1-9DE2-4813-9CA1-9BC413511832}"/>
            </a:ext>
          </a:extLst>
        </xdr:cNvPr>
        <xdr:cNvSpPr/>
      </xdr:nvSpPr>
      <xdr:spPr>
        <a:xfrm>
          <a:off x="10658475" y="1016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0E3BFB3-3D5B-4635-96D6-E45A6B7EEDF0}"/>
            </a:ext>
          </a:extLst>
        </xdr:cNvPr>
        <xdr:cNvSpPr/>
      </xdr:nvSpPr>
      <xdr:spPr>
        <a:xfrm>
          <a:off x="10658475" y="1282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91DB8F8-ABA3-4EF7-8750-7290FC1C8D5A}"/>
            </a:ext>
          </a:extLst>
        </xdr:cNvPr>
        <xdr:cNvCxnSpPr/>
      </xdr:nvCxnSpPr>
      <xdr:spPr>
        <a:xfrm>
          <a:off x="1069530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E46B35-7F94-47E6-BFEB-58572BF98566}"/>
            </a:ext>
          </a:extLst>
        </xdr:cNvPr>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759077A-ACEF-48B6-A290-E7FE66E848B9}"/>
            </a:ext>
          </a:extLst>
        </xdr:cNvPr>
        <xdr:cNvCxnSpPr/>
      </xdr:nvCxnSpPr>
      <xdr:spPr>
        <a:xfrm flipV="1">
          <a:off x="1069530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47AF887-5304-41BE-9B01-F338469DE77D}"/>
            </a:ext>
          </a:extLst>
        </xdr:cNvPr>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BE1CB84-510A-49CF-9200-8ABDE9715167}"/>
            </a:ext>
          </a:extLst>
        </xdr:cNvPr>
        <xdr:cNvSpPr txBox="1"/>
      </xdr:nvSpPr>
      <xdr:spPr>
        <a:xfrm>
          <a:off x="669925"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3BC547DC-BBCA-4E6B-A6E4-2CC8792F72A3}"/>
            </a:ext>
          </a:extLst>
        </xdr:cNvPr>
        <xdr:cNvSpPr txBox="1"/>
      </xdr:nvSpPr>
      <xdr:spPr>
        <a:xfrm>
          <a:off x="669925"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F6F707CF-CFF3-4DDF-B73A-30DFB414860C}"/>
            </a:ext>
          </a:extLst>
        </xdr:cNvPr>
        <xdr:cNvSpPr txBox="1"/>
      </xdr:nvSpPr>
      <xdr:spPr>
        <a:xfrm>
          <a:off x="669925"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75803479-0135-4E40-86DC-C0B30D241CF3}"/>
            </a:ext>
          </a:extLst>
        </xdr:cNvPr>
        <xdr:cNvSpPr/>
      </xdr:nvSpPr>
      <xdr:spPr>
        <a:xfrm>
          <a:off x="7239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E21AF57-A7A9-499E-9F73-0A4772FE8C6C}"/>
            </a:ext>
          </a:extLst>
        </xdr:cNvPr>
        <xdr:cNvSpPr/>
      </xdr:nvSpPr>
      <xdr:spPr>
        <a:xfrm>
          <a:off x="8509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C0094B7-1401-49FB-914A-AA9CEE326161}"/>
            </a:ext>
          </a:extLst>
        </xdr:cNvPr>
        <xdr:cNvSpPr/>
      </xdr:nvSpPr>
      <xdr:spPr>
        <a:xfrm>
          <a:off x="8509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7530F48-8911-44BF-9D4F-7ED6DC5F23A1}"/>
            </a:ext>
          </a:extLst>
        </xdr:cNvPr>
        <xdr:cNvSpPr/>
      </xdr:nvSpPr>
      <xdr:spPr>
        <a:xfrm>
          <a:off x="180975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01280FD-9719-4D13-B82F-C857E0631F4C}"/>
            </a:ext>
          </a:extLst>
        </xdr:cNvPr>
        <xdr:cNvSpPr/>
      </xdr:nvSpPr>
      <xdr:spPr>
        <a:xfrm>
          <a:off x="180975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1330D31-665A-4B2B-9416-332779A03BC9}"/>
            </a:ext>
          </a:extLst>
        </xdr:cNvPr>
        <xdr:cNvSpPr/>
      </xdr:nvSpPr>
      <xdr:spPr>
        <a:xfrm>
          <a:off x="28956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F0FE8A4-CBF1-4DAE-BBA5-8F598EA4DD7B}"/>
            </a:ext>
          </a:extLst>
        </xdr:cNvPr>
        <xdr:cNvSpPr/>
      </xdr:nvSpPr>
      <xdr:spPr>
        <a:xfrm>
          <a:off x="28956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EB98C2C-7681-42DA-BFAC-9CAB6EA580F2}"/>
            </a:ext>
          </a:extLst>
        </xdr:cNvPr>
        <xdr:cNvSpPr/>
      </xdr:nvSpPr>
      <xdr:spPr>
        <a:xfrm>
          <a:off x="723900" y="4826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AE5430A-F452-4390-81A0-76CCB5A5DDA5}"/>
            </a:ext>
          </a:extLst>
        </xdr:cNvPr>
        <xdr:cNvSpPr txBox="1"/>
      </xdr:nvSpPr>
      <xdr:spPr>
        <a:xfrm>
          <a:off x="6953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8CC6B69-1D31-4798-858C-C239D9856783}"/>
            </a:ext>
          </a:extLst>
        </xdr:cNvPr>
        <xdr:cNvCxnSpPr/>
      </xdr:nvCxnSpPr>
      <xdr:spPr>
        <a:xfrm>
          <a:off x="723900" y="7112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2CFC3BFF-F81E-452D-B24E-472BA8D228F9}"/>
            </a:ext>
          </a:extLst>
        </xdr:cNvPr>
        <xdr:cNvSpPr txBox="1"/>
      </xdr:nvSpPr>
      <xdr:spPr>
        <a:xfrm>
          <a:off x="285296"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11F63E3C-7263-46E8-B286-8EC71C098B37}"/>
            </a:ext>
          </a:extLst>
        </xdr:cNvPr>
        <xdr:cNvCxnSpPr/>
      </xdr:nvCxnSpPr>
      <xdr:spPr>
        <a:xfrm>
          <a:off x="723900" y="6731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785EA410-DF90-4C2B-BC9C-182DF7D5405B}"/>
            </a:ext>
          </a:extLst>
        </xdr:cNvPr>
        <xdr:cNvSpPr txBox="1"/>
      </xdr:nvSpPr>
      <xdr:spPr>
        <a:xfrm>
          <a:off x="285296"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F004E799-CA39-4BA5-8E0C-1630FE7FECA3}"/>
            </a:ext>
          </a:extLst>
        </xdr:cNvPr>
        <xdr:cNvCxnSpPr/>
      </xdr:nvCxnSpPr>
      <xdr:spPr>
        <a:xfrm>
          <a:off x="723900" y="63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C4890F68-D06E-4C72-BB66-7F37C80580F1}"/>
            </a:ext>
          </a:extLst>
        </xdr:cNvPr>
        <xdr:cNvSpPr txBox="1"/>
      </xdr:nvSpPr>
      <xdr:spPr>
        <a:xfrm>
          <a:off x="285296"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A0749398-C3F1-498C-9318-76754BE0FBAE}"/>
            </a:ext>
          </a:extLst>
        </xdr:cNvPr>
        <xdr:cNvCxnSpPr/>
      </xdr:nvCxnSpPr>
      <xdr:spPr>
        <a:xfrm>
          <a:off x="723900" y="59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E26A9BF0-344B-4015-8206-08693E63FBFD}"/>
            </a:ext>
          </a:extLst>
        </xdr:cNvPr>
        <xdr:cNvSpPr txBox="1"/>
      </xdr:nvSpPr>
      <xdr:spPr>
        <a:xfrm>
          <a:off x="285296"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5095319B-C8BA-4B1F-9CBC-514FDEC614F6}"/>
            </a:ext>
          </a:extLst>
        </xdr:cNvPr>
        <xdr:cNvCxnSpPr/>
      </xdr:nvCxnSpPr>
      <xdr:spPr>
        <a:xfrm>
          <a:off x="723900" y="55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C8A0E345-743C-4016-8974-4E7394FCA80D}"/>
            </a:ext>
          </a:extLst>
        </xdr:cNvPr>
        <xdr:cNvSpPr txBox="1"/>
      </xdr:nvSpPr>
      <xdr:spPr>
        <a:xfrm>
          <a:off x="285296"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B6C88416-BE8F-4885-9797-91FB8FE556D0}"/>
            </a:ext>
          </a:extLst>
        </xdr:cNvPr>
        <xdr:cNvCxnSpPr/>
      </xdr:nvCxnSpPr>
      <xdr:spPr>
        <a:xfrm>
          <a:off x="723900" y="52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922E36E3-1DD6-468E-BBAD-51F520BFDD4B}"/>
            </a:ext>
          </a:extLst>
        </xdr:cNvPr>
        <xdr:cNvSpPr txBox="1"/>
      </xdr:nvSpPr>
      <xdr:spPr>
        <a:xfrm>
          <a:off x="285296"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30DB18A7-88A3-40C0-B303-C8FCCA7FCDEC}"/>
            </a:ext>
          </a:extLst>
        </xdr:cNvPr>
        <xdr:cNvCxnSpPr/>
      </xdr:nvCxnSpPr>
      <xdr:spPr>
        <a:xfrm>
          <a:off x="723900" y="48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C035BBB-4F25-4680-A421-D3647739F9DC}"/>
            </a:ext>
          </a:extLst>
        </xdr:cNvPr>
        <xdr:cNvSpPr txBox="1"/>
      </xdr:nvSpPr>
      <xdr:spPr>
        <a:xfrm>
          <a:off x="285296"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8D7517C3-C66E-4A32-8A43-2CBC12CB2B48}"/>
            </a:ext>
          </a:extLst>
        </xdr:cNvPr>
        <xdr:cNvSpPr/>
      </xdr:nvSpPr>
      <xdr:spPr>
        <a:xfrm>
          <a:off x="723900" y="4826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7584EE3F-17A4-4DF0-983A-58FE4DFF826F}"/>
            </a:ext>
          </a:extLst>
        </xdr:cNvPr>
        <xdr:cNvCxnSpPr/>
      </xdr:nvCxnSpPr>
      <xdr:spPr>
        <a:xfrm flipV="1">
          <a:off x="44049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535C680A-3D40-45C7-B6DF-11E22A467ED9}"/>
            </a:ext>
          </a:extLst>
        </xdr:cNvPr>
        <xdr:cNvSpPr txBox="1"/>
      </xdr:nvSpPr>
      <xdr:spPr>
        <a:xfrm>
          <a:off x="44577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7428DFD2-F454-4AE0-83A8-AAAA5B751469}"/>
            </a:ext>
          </a:extLst>
        </xdr:cNvPr>
        <xdr:cNvCxnSpPr/>
      </xdr:nvCxnSpPr>
      <xdr:spPr>
        <a:xfrm>
          <a:off x="4327525" y="663841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EE1A02C9-979B-451C-8892-B48605B3C833}"/>
            </a:ext>
          </a:extLst>
        </xdr:cNvPr>
        <xdr:cNvSpPr txBox="1"/>
      </xdr:nvSpPr>
      <xdr:spPr>
        <a:xfrm>
          <a:off x="44577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46F03F6C-F1D6-4E77-8A31-A8D771696F16}"/>
            </a:ext>
          </a:extLst>
        </xdr:cNvPr>
        <xdr:cNvCxnSpPr/>
      </xdr:nvCxnSpPr>
      <xdr:spPr>
        <a:xfrm>
          <a:off x="4327525" y="52946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51689</xdr:rowOff>
    </xdr:from>
    <xdr:to>
      <xdr:col>24</xdr:col>
      <xdr:colOff>63500</xdr:colOff>
      <xdr:row>36</xdr:row>
      <xdr:rowOff>77216</xdr:rowOff>
    </xdr:to>
    <xdr:cxnSp macro="">
      <xdr:nvCxnSpPr>
        <xdr:cNvPr id="61" name="直線コネクタ 60">
          <a:extLst>
            <a:ext uri="{FF2B5EF4-FFF2-40B4-BE49-F238E27FC236}">
              <a16:creationId xmlns:a16="http://schemas.microsoft.com/office/drawing/2014/main" id="{14E9E12F-0795-4053-B4AE-C2C20AF24EB0}"/>
            </a:ext>
          </a:extLst>
        </xdr:cNvPr>
        <xdr:cNvCxnSpPr/>
      </xdr:nvCxnSpPr>
      <xdr:spPr>
        <a:xfrm>
          <a:off x="3616325" y="6223889"/>
          <a:ext cx="790575"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31AD402B-0825-45F8-975B-F14DA00C7F60}"/>
            </a:ext>
          </a:extLst>
        </xdr:cNvPr>
        <xdr:cNvSpPr txBox="1"/>
      </xdr:nvSpPr>
      <xdr:spPr>
        <a:xfrm>
          <a:off x="44577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109D08E9-6D3C-4F74-92D1-76F4001CFBD0}"/>
            </a:ext>
          </a:extLst>
        </xdr:cNvPr>
        <xdr:cNvSpPr/>
      </xdr:nvSpPr>
      <xdr:spPr>
        <a:xfrm>
          <a:off x="43561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50165</xdr:rowOff>
    </xdr:from>
    <xdr:to>
      <xdr:col>19</xdr:col>
      <xdr:colOff>177800</xdr:colOff>
      <xdr:row>36</xdr:row>
      <xdr:rowOff>51689</xdr:rowOff>
    </xdr:to>
    <xdr:cxnSp macro="">
      <xdr:nvCxnSpPr>
        <xdr:cNvPr id="64" name="直線コネクタ 63">
          <a:extLst>
            <a:ext uri="{FF2B5EF4-FFF2-40B4-BE49-F238E27FC236}">
              <a16:creationId xmlns:a16="http://schemas.microsoft.com/office/drawing/2014/main" id="{03A0839D-3665-4555-BD75-86F11EE436F2}"/>
            </a:ext>
          </a:extLst>
        </xdr:cNvPr>
        <xdr:cNvCxnSpPr/>
      </xdr:nvCxnSpPr>
      <xdr:spPr>
        <a:xfrm>
          <a:off x="2765425" y="6222365"/>
          <a:ext cx="850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7928FCA1-E2F0-401F-97A1-A03CB555788E}"/>
            </a:ext>
          </a:extLst>
        </xdr:cNvPr>
        <xdr:cNvSpPr/>
      </xdr:nvSpPr>
      <xdr:spPr>
        <a:xfrm>
          <a:off x="3565525" y="598525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9AABC94A-F40D-4FFD-9F90-25B2F1049C4C}"/>
            </a:ext>
          </a:extLst>
        </xdr:cNvPr>
        <xdr:cNvSpPr txBox="1"/>
      </xdr:nvSpPr>
      <xdr:spPr>
        <a:xfrm>
          <a:off x="339097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163322</xdr:rowOff>
    </xdr:from>
    <xdr:to>
      <xdr:col>15</xdr:col>
      <xdr:colOff>50800</xdr:colOff>
      <xdr:row>36</xdr:row>
      <xdr:rowOff>50165</xdr:rowOff>
    </xdr:to>
    <xdr:cxnSp macro="">
      <xdr:nvCxnSpPr>
        <xdr:cNvPr id="67" name="直線コネクタ 66">
          <a:extLst>
            <a:ext uri="{FF2B5EF4-FFF2-40B4-BE49-F238E27FC236}">
              <a16:creationId xmlns:a16="http://schemas.microsoft.com/office/drawing/2014/main" id="{95294F3E-8F1E-4ADB-99F2-E1E9732A1A28}"/>
            </a:ext>
          </a:extLst>
        </xdr:cNvPr>
        <xdr:cNvCxnSpPr/>
      </xdr:nvCxnSpPr>
      <xdr:spPr>
        <a:xfrm>
          <a:off x="1924050" y="6164072"/>
          <a:ext cx="841375"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62BFC5DF-5EA7-4752-A829-1A7ED14CB7FC}"/>
            </a:ext>
          </a:extLst>
        </xdr:cNvPr>
        <xdr:cNvSpPr/>
      </xdr:nvSpPr>
      <xdr:spPr>
        <a:xfrm>
          <a:off x="2714625"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49F4F43A-2D79-4CA4-B5E6-93DDB4C840DF}"/>
            </a:ext>
          </a:extLst>
        </xdr:cNvPr>
        <xdr:cNvSpPr txBox="1"/>
      </xdr:nvSpPr>
      <xdr:spPr>
        <a:xfrm>
          <a:off x="254007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163322</xdr:rowOff>
    </xdr:from>
    <xdr:to>
      <xdr:col>10</xdr:col>
      <xdr:colOff>114300</xdr:colOff>
      <xdr:row>36</xdr:row>
      <xdr:rowOff>47117</xdr:rowOff>
    </xdr:to>
    <xdr:cxnSp macro="">
      <xdr:nvCxnSpPr>
        <xdr:cNvPr id="70" name="直線コネクタ 69">
          <a:extLst>
            <a:ext uri="{FF2B5EF4-FFF2-40B4-BE49-F238E27FC236}">
              <a16:creationId xmlns:a16="http://schemas.microsoft.com/office/drawing/2014/main" id="{99C4C3B2-BE17-4B8C-8331-EE57AEE4CF72}"/>
            </a:ext>
          </a:extLst>
        </xdr:cNvPr>
        <xdr:cNvCxnSpPr/>
      </xdr:nvCxnSpPr>
      <xdr:spPr>
        <a:xfrm flipV="1">
          <a:off x="1082675" y="6164072"/>
          <a:ext cx="841375"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5C26B6E7-387E-42E9-89D6-1CF97F5B841E}"/>
            </a:ext>
          </a:extLst>
        </xdr:cNvPr>
        <xdr:cNvSpPr/>
      </xdr:nvSpPr>
      <xdr:spPr>
        <a:xfrm>
          <a:off x="187325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a:extLst>
            <a:ext uri="{FF2B5EF4-FFF2-40B4-BE49-F238E27FC236}">
              <a16:creationId xmlns:a16="http://schemas.microsoft.com/office/drawing/2014/main" id="{973AFE7D-E4C8-4B45-B34D-EC883F61300B}"/>
            </a:ext>
          </a:extLst>
        </xdr:cNvPr>
        <xdr:cNvSpPr txBox="1"/>
      </xdr:nvSpPr>
      <xdr:spPr>
        <a:xfrm>
          <a:off x="1698703"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168563F7-2A66-4E16-BB30-1DBA84A2EDD0}"/>
            </a:ext>
          </a:extLst>
        </xdr:cNvPr>
        <xdr:cNvSpPr/>
      </xdr:nvSpPr>
      <xdr:spPr>
        <a:xfrm>
          <a:off x="1031875" y="58724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7A331C58-BF66-4997-A001-9C1DE4994475}"/>
            </a:ext>
          </a:extLst>
        </xdr:cNvPr>
        <xdr:cNvSpPr txBox="1"/>
      </xdr:nvSpPr>
      <xdr:spPr>
        <a:xfrm>
          <a:off x="8573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EC7F0A53-5839-420F-8014-993AFA512D63}"/>
            </a:ext>
          </a:extLst>
        </xdr:cNvPr>
        <xdr:cNvSpPr txBox="1"/>
      </xdr:nvSpPr>
      <xdr:spPr>
        <a:xfrm>
          <a:off x="42259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9CA7008-D5DF-44AD-9215-FA0F4805267B}"/>
            </a:ext>
          </a:extLst>
        </xdr:cNvPr>
        <xdr:cNvSpPr txBox="1"/>
      </xdr:nvSpPr>
      <xdr:spPr>
        <a:xfrm>
          <a:off x="34353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3DD31C6-8A10-47BD-AED9-EDB299566F01}"/>
            </a:ext>
          </a:extLst>
        </xdr:cNvPr>
        <xdr:cNvSpPr txBox="1"/>
      </xdr:nvSpPr>
      <xdr:spPr>
        <a:xfrm>
          <a:off x="2584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7F3A4A7A-FFC7-4267-A849-72E5E1991E08}"/>
            </a:ext>
          </a:extLst>
        </xdr:cNvPr>
        <xdr:cNvSpPr txBox="1"/>
      </xdr:nvSpPr>
      <xdr:spPr>
        <a:xfrm>
          <a:off x="17430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72ECCC8B-829E-4F56-B841-F9E5F0352BEC}"/>
            </a:ext>
          </a:extLst>
        </xdr:cNvPr>
        <xdr:cNvSpPr txBox="1"/>
      </xdr:nvSpPr>
      <xdr:spPr>
        <a:xfrm>
          <a:off x="901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26416</xdr:rowOff>
    </xdr:from>
    <xdr:to>
      <xdr:col>24</xdr:col>
      <xdr:colOff>114300</xdr:colOff>
      <xdr:row>36</xdr:row>
      <xdr:rowOff>128016</xdr:rowOff>
    </xdr:to>
    <xdr:sp macro="" textlink="">
      <xdr:nvSpPr>
        <xdr:cNvPr id="80" name="楕円 79">
          <a:extLst>
            <a:ext uri="{FF2B5EF4-FFF2-40B4-BE49-F238E27FC236}">
              <a16:creationId xmlns:a16="http://schemas.microsoft.com/office/drawing/2014/main" id="{03D868B5-D9B2-4B97-8238-15C4FE4F5FBC}"/>
            </a:ext>
          </a:extLst>
        </xdr:cNvPr>
        <xdr:cNvSpPr/>
      </xdr:nvSpPr>
      <xdr:spPr>
        <a:xfrm>
          <a:off x="4356100" y="6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4843</xdr:rowOff>
    </xdr:from>
    <xdr:ext cx="469744" cy="259045"/>
    <xdr:sp macro="" textlink="">
      <xdr:nvSpPr>
        <xdr:cNvPr id="81" name="議会費該当値テキスト">
          <a:extLst>
            <a:ext uri="{FF2B5EF4-FFF2-40B4-BE49-F238E27FC236}">
              <a16:creationId xmlns:a16="http://schemas.microsoft.com/office/drawing/2014/main" id="{6ACFA5D8-D39A-4ACA-8EF7-431AF12B6634}"/>
            </a:ext>
          </a:extLst>
        </xdr:cNvPr>
        <xdr:cNvSpPr txBox="1"/>
      </xdr:nvSpPr>
      <xdr:spPr>
        <a:xfrm>
          <a:off x="4457700"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889</xdr:rowOff>
    </xdr:from>
    <xdr:to>
      <xdr:col>20</xdr:col>
      <xdr:colOff>38100</xdr:colOff>
      <xdr:row>36</xdr:row>
      <xdr:rowOff>102489</xdr:rowOff>
    </xdr:to>
    <xdr:sp macro="" textlink="">
      <xdr:nvSpPr>
        <xdr:cNvPr id="82" name="楕円 81">
          <a:extLst>
            <a:ext uri="{FF2B5EF4-FFF2-40B4-BE49-F238E27FC236}">
              <a16:creationId xmlns:a16="http://schemas.microsoft.com/office/drawing/2014/main" id="{26DCC108-28D5-4DFC-854E-2117AD98AE36}"/>
            </a:ext>
          </a:extLst>
        </xdr:cNvPr>
        <xdr:cNvSpPr/>
      </xdr:nvSpPr>
      <xdr:spPr>
        <a:xfrm>
          <a:off x="3565525" y="61730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93616</xdr:rowOff>
    </xdr:from>
    <xdr:ext cx="469744" cy="259045"/>
    <xdr:sp macro="" textlink="">
      <xdr:nvSpPr>
        <xdr:cNvPr id="83" name="テキスト ボックス 82">
          <a:extLst>
            <a:ext uri="{FF2B5EF4-FFF2-40B4-BE49-F238E27FC236}">
              <a16:creationId xmlns:a16="http://schemas.microsoft.com/office/drawing/2014/main" id="{AC7714C4-B3D3-496B-8303-1939DCD1EA33}"/>
            </a:ext>
          </a:extLst>
        </xdr:cNvPr>
        <xdr:cNvSpPr txBox="1"/>
      </xdr:nvSpPr>
      <xdr:spPr>
        <a:xfrm>
          <a:off x="3390978" y="62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170815</xdr:rowOff>
    </xdr:from>
    <xdr:to>
      <xdr:col>15</xdr:col>
      <xdr:colOff>101600</xdr:colOff>
      <xdr:row>36</xdr:row>
      <xdr:rowOff>100965</xdr:rowOff>
    </xdr:to>
    <xdr:sp macro="" textlink="">
      <xdr:nvSpPr>
        <xdr:cNvPr id="84" name="楕円 83">
          <a:extLst>
            <a:ext uri="{FF2B5EF4-FFF2-40B4-BE49-F238E27FC236}">
              <a16:creationId xmlns:a16="http://schemas.microsoft.com/office/drawing/2014/main" id="{8BA0C076-A42E-4AAC-990A-048CDE8BD66F}"/>
            </a:ext>
          </a:extLst>
        </xdr:cNvPr>
        <xdr:cNvSpPr/>
      </xdr:nvSpPr>
      <xdr:spPr>
        <a:xfrm>
          <a:off x="2714625"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92092</xdr:rowOff>
    </xdr:from>
    <xdr:ext cx="469744" cy="259045"/>
    <xdr:sp macro="" textlink="">
      <xdr:nvSpPr>
        <xdr:cNvPr id="85" name="テキスト ボックス 84">
          <a:extLst>
            <a:ext uri="{FF2B5EF4-FFF2-40B4-BE49-F238E27FC236}">
              <a16:creationId xmlns:a16="http://schemas.microsoft.com/office/drawing/2014/main" id="{251AC3A7-8813-4764-9BCA-65F0B07C0C9E}"/>
            </a:ext>
          </a:extLst>
        </xdr:cNvPr>
        <xdr:cNvSpPr txBox="1"/>
      </xdr:nvSpPr>
      <xdr:spPr>
        <a:xfrm>
          <a:off x="2540078"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112522</xdr:rowOff>
    </xdr:from>
    <xdr:to>
      <xdr:col>10</xdr:col>
      <xdr:colOff>165100</xdr:colOff>
      <xdr:row>36</xdr:row>
      <xdr:rowOff>42672</xdr:rowOff>
    </xdr:to>
    <xdr:sp macro="" textlink="">
      <xdr:nvSpPr>
        <xdr:cNvPr id="86" name="楕円 85">
          <a:extLst>
            <a:ext uri="{FF2B5EF4-FFF2-40B4-BE49-F238E27FC236}">
              <a16:creationId xmlns:a16="http://schemas.microsoft.com/office/drawing/2014/main" id="{154FF604-093B-4642-BC5A-F3EA6057412B}"/>
            </a:ext>
          </a:extLst>
        </xdr:cNvPr>
        <xdr:cNvSpPr/>
      </xdr:nvSpPr>
      <xdr:spPr>
        <a:xfrm>
          <a:off x="187325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87" name="テキスト ボックス 86">
          <a:extLst>
            <a:ext uri="{FF2B5EF4-FFF2-40B4-BE49-F238E27FC236}">
              <a16:creationId xmlns:a16="http://schemas.microsoft.com/office/drawing/2014/main" id="{A22C89B7-EB08-4B00-B12E-4EA048E04C3E}"/>
            </a:ext>
          </a:extLst>
        </xdr:cNvPr>
        <xdr:cNvSpPr txBox="1"/>
      </xdr:nvSpPr>
      <xdr:spPr>
        <a:xfrm>
          <a:off x="1698703"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167767</xdr:rowOff>
    </xdr:from>
    <xdr:to>
      <xdr:col>6</xdr:col>
      <xdr:colOff>38100</xdr:colOff>
      <xdr:row>36</xdr:row>
      <xdr:rowOff>97917</xdr:rowOff>
    </xdr:to>
    <xdr:sp macro="" textlink="">
      <xdr:nvSpPr>
        <xdr:cNvPr id="88" name="楕円 87">
          <a:extLst>
            <a:ext uri="{FF2B5EF4-FFF2-40B4-BE49-F238E27FC236}">
              <a16:creationId xmlns:a16="http://schemas.microsoft.com/office/drawing/2014/main" id="{0B20F966-7603-48B1-B9ED-4656AA81B095}"/>
            </a:ext>
          </a:extLst>
        </xdr:cNvPr>
        <xdr:cNvSpPr/>
      </xdr:nvSpPr>
      <xdr:spPr>
        <a:xfrm>
          <a:off x="1031875" y="616851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89044</xdr:rowOff>
    </xdr:from>
    <xdr:ext cx="469744" cy="259045"/>
    <xdr:sp macro="" textlink="">
      <xdr:nvSpPr>
        <xdr:cNvPr id="89" name="テキスト ボックス 88">
          <a:extLst>
            <a:ext uri="{FF2B5EF4-FFF2-40B4-BE49-F238E27FC236}">
              <a16:creationId xmlns:a16="http://schemas.microsoft.com/office/drawing/2014/main" id="{4E122DCA-EF57-42E4-8606-1FFE5EA0CCA6}"/>
            </a:ext>
          </a:extLst>
        </xdr:cNvPr>
        <xdr:cNvSpPr txBox="1"/>
      </xdr:nvSpPr>
      <xdr:spPr>
        <a:xfrm>
          <a:off x="857328"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DEF9F3FE-4B7F-4CA8-8B4D-3F73995F0094}"/>
            </a:ext>
          </a:extLst>
        </xdr:cNvPr>
        <xdr:cNvSpPr/>
      </xdr:nvSpPr>
      <xdr:spPr>
        <a:xfrm>
          <a:off x="7239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AE3393A-66FF-46FC-A56C-F124217FBD36}"/>
            </a:ext>
          </a:extLst>
        </xdr:cNvPr>
        <xdr:cNvSpPr/>
      </xdr:nvSpPr>
      <xdr:spPr>
        <a:xfrm>
          <a:off x="8509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2B8EE3E7-FCC7-4385-A9DB-1DDD313AEEF1}"/>
            </a:ext>
          </a:extLst>
        </xdr:cNvPr>
        <xdr:cNvSpPr/>
      </xdr:nvSpPr>
      <xdr:spPr>
        <a:xfrm>
          <a:off x="8509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F35E2521-B974-44B7-91D1-443DBB478DC6}"/>
            </a:ext>
          </a:extLst>
        </xdr:cNvPr>
        <xdr:cNvSpPr/>
      </xdr:nvSpPr>
      <xdr:spPr>
        <a:xfrm>
          <a:off x="180975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73C9D8C9-CAD7-44DD-933F-FCFA6A362461}"/>
            </a:ext>
          </a:extLst>
        </xdr:cNvPr>
        <xdr:cNvSpPr/>
      </xdr:nvSpPr>
      <xdr:spPr>
        <a:xfrm>
          <a:off x="180975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6C96AD3F-6B29-4C99-B957-DC7DEED82D66}"/>
            </a:ext>
          </a:extLst>
        </xdr:cNvPr>
        <xdr:cNvSpPr/>
      </xdr:nvSpPr>
      <xdr:spPr>
        <a:xfrm>
          <a:off x="28956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9D578FFF-5602-4AD5-A0E0-4DB53A030F83}"/>
            </a:ext>
          </a:extLst>
        </xdr:cNvPr>
        <xdr:cNvSpPr/>
      </xdr:nvSpPr>
      <xdr:spPr>
        <a:xfrm>
          <a:off x="28956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B5CA4CEA-F8DC-40AB-B82A-64C4D312572D}"/>
            </a:ext>
          </a:extLst>
        </xdr:cNvPr>
        <xdr:cNvSpPr/>
      </xdr:nvSpPr>
      <xdr:spPr>
        <a:xfrm>
          <a:off x="723900" y="8255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7054A1B4-353A-480D-A26E-09F4F0597B3E}"/>
            </a:ext>
          </a:extLst>
        </xdr:cNvPr>
        <xdr:cNvSpPr txBox="1"/>
      </xdr:nvSpPr>
      <xdr:spPr>
        <a:xfrm>
          <a:off x="6953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A5D5C49F-FE5C-42A0-8A86-5B4CF1250D0B}"/>
            </a:ext>
          </a:extLst>
        </xdr:cNvPr>
        <xdr:cNvCxnSpPr/>
      </xdr:nvCxnSpPr>
      <xdr:spPr>
        <a:xfrm>
          <a:off x="723900" y="10541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EC572E9C-A13D-4C51-BAEF-CA7527F90CCF}"/>
            </a:ext>
          </a:extLst>
        </xdr:cNvPr>
        <xdr:cNvCxnSpPr/>
      </xdr:nvCxnSpPr>
      <xdr:spPr>
        <a:xfrm>
          <a:off x="723900" y="1016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23D92FF-D60E-4D0E-BCD9-77F00748C4C1}"/>
            </a:ext>
          </a:extLst>
        </xdr:cNvPr>
        <xdr:cNvSpPr txBox="1"/>
      </xdr:nvSpPr>
      <xdr:spPr>
        <a:xfrm>
          <a:off x="49416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C6C9AB03-D6F8-4236-9F00-281E4F69EF64}"/>
            </a:ext>
          </a:extLst>
        </xdr:cNvPr>
        <xdr:cNvCxnSpPr/>
      </xdr:nvCxnSpPr>
      <xdr:spPr>
        <a:xfrm>
          <a:off x="723900" y="977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E8259DF1-48BC-4909-8028-E36540CFBCD1}"/>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C72EFA98-BAA3-453A-A53E-3696921B7C2E}"/>
            </a:ext>
          </a:extLst>
        </xdr:cNvPr>
        <xdr:cNvCxnSpPr/>
      </xdr:nvCxnSpPr>
      <xdr:spPr>
        <a:xfrm>
          <a:off x="723900" y="939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635BCC86-211D-43FC-B0F8-A95446FE3A39}"/>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A7413BA0-477A-4BDB-A068-1BD293FDA54A}"/>
            </a:ext>
          </a:extLst>
        </xdr:cNvPr>
        <xdr:cNvCxnSpPr/>
      </xdr:nvCxnSpPr>
      <xdr:spPr>
        <a:xfrm>
          <a:off x="723900" y="901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8CE80F15-BEF4-4EEE-9E65-A30838345D55}"/>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D72DBA7A-6A7C-4E42-A756-9E978F0037C9}"/>
            </a:ext>
          </a:extLst>
        </xdr:cNvPr>
        <xdr:cNvCxnSpPr/>
      </xdr:nvCxnSpPr>
      <xdr:spPr>
        <a:xfrm>
          <a:off x="723900" y="863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FD6521B4-B557-4934-8059-E63E55B13EB8}"/>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FCD9AAD2-B0A9-42AF-BF15-7C01EFF94B5C}"/>
            </a:ext>
          </a:extLst>
        </xdr:cNvPr>
        <xdr:cNvCxnSpPr/>
      </xdr:nvCxnSpPr>
      <xdr:spPr>
        <a:xfrm>
          <a:off x="723900" y="825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E2814B73-E5DD-4804-84A8-5F0907A964EE}"/>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E111F74C-66E3-4284-A09C-6A6CBEB06216}"/>
            </a:ext>
          </a:extLst>
        </xdr:cNvPr>
        <xdr:cNvSpPr/>
      </xdr:nvSpPr>
      <xdr:spPr>
        <a:xfrm>
          <a:off x="723900" y="8255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DD4E8530-A1B3-4984-BE28-9F698EEF73B1}"/>
            </a:ext>
          </a:extLst>
        </xdr:cNvPr>
        <xdr:cNvCxnSpPr/>
      </xdr:nvCxnSpPr>
      <xdr:spPr>
        <a:xfrm flipV="1">
          <a:off x="44049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ED8FD4D4-5B29-4ABA-ABB9-97B496BD9409}"/>
            </a:ext>
          </a:extLst>
        </xdr:cNvPr>
        <xdr:cNvSpPr txBox="1"/>
      </xdr:nvSpPr>
      <xdr:spPr>
        <a:xfrm>
          <a:off x="44577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A6B094C6-4B4C-4147-97AA-2D8146EFF8BC}"/>
            </a:ext>
          </a:extLst>
        </xdr:cNvPr>
        <xdr:cNvCxnSpPr/>
      </xdr:nvCxnSpPr>
      <xdr:spPr>
        <a:xfrm>
          <a:off x="4327525" y="101242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9466E8BD-0EF5-41BB-AFC0-D09110C445B6}"/>
            </a:ext>
          </a:extLst>
        </xdr:cNvPr>
        <xdr:cNvSpPr txBox="1"/>
      </xdr:nvSpPr>
      <xdr:spPr>
        <a:xfrm>
          <a:off x="44577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840C4763-0EB8-4BDE-B792-9E0B9B5692EC}"/>
            </a:ext>
          </a:extLst>
        </xdr:cNvPr>
        <xdr:cNvCxnSpPr/>
      </xdr:nvCxnSpPr>
      <xdr:spPr>
        <a:xfrm>
          <a:off x="4327525" y="86975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138445</xdr:rowOff>
    </xdr:from>
    <xdr:to>
      <xdr:col>24</xdr:col>
      <xdr:colOff>63500</xdr:colOff>
      <xdr:row>58</xdr:row>
      <xdr:rowOff>141068</xdr:rowOff>
    </xdr:to>
    <xdr:cxnSp macro="">
      <xdr:nvCxnSpPr>
        <xdr:cNvPr id="118" name="直線コネクタ 117">
          <a:extLst>
            <a:ext uri="{FF2B5EF4-FFF2-40B4-BE49-F238E27FC236}">
              <a16:creationId xmlns:a16="http://schemas.microsoft.com/office/drawing/2014/main" id="{44D5B6A2-69AD-4F9B-8610-6BD951E99D7A}"/>
            </a:ext>
          </a:extLst>
        </xdr:cNvPr>
        <xdr:cNvCxnSpPr/>
      </xdr:nvCxnSpPr>
      <xdr:spPr>
        <a:xfrm>
          <a:off x="3616325" y="10082545"/>
          <a:ext cx="790575"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29B84E1B-38A7-4AFA-9423-8D8EB31662A6}"/>
            </a:ext>
          </a:extLst>
        </xdr:cNvPr>
        <xdr:cNvSpPr txBox="1"/>
      </xdr:nvSpPr>
      <xdr:spPr>
        <a:xfrm>
          <a:off x="44577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BC3E6B46-049D-4149-8CE2-E0CE57349A53}"/>
            </a:ext>
          </a:extLst>
        </xdr:cNvPr>
        <xdr:cNvSpPr/>
      </xdr:nvSpPr>
      <xdr:spPr>
        <a:xfrm>
          <a:off x="43561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138445</xdr:rowOff>
    </xdr:from>
    <xdr:to>
      <xdr:col>19</xdr:col>
      <xdr:colOff>177800</xdr:colOff>
      <xdr:row>58</xdr:row>
      <xdr:rowOff>139164</xdr:rowOff>
    </xdr:to>
    <xdr:cxnSp macro="">
      <xdr:nvCxnSpPr>
        <xdr:cNvPr id="121" name="直線コネクタ 120">
          <a:extLst>
            <a:ext uri="{FF2B5EF4-FFF2-40B4-BE49-F238E27FC236}">
              <a16:creationId xmlns:a16="http://schemas.microsoft.com/office/drawing/2014/main" id="{CF235B51-846E-4AD1-B5A1-1AB4A1392DE4}"/>
            </a:ext>
          </a:extLst>
        </xdr:cNvPr>
        <xdr:cNvCxnSpPr/>
      </xdr:nvCxnSpPr>
      <xdr:spPr>
        <a:xfrm flipV="1">
          <a:off x="2765425" y="10082545"/>
          <a:ext cx="8509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A732225F-F5F6-44E4-966D-9F40CF75F5CB}"/>
            </a:ext>
          </a:extLst>
        </xdr:cNvPr>
        <xdr:cNvSpPr/>
      </xdr:nvSpPr>
      <xdr:spPr>
        <a:xfrm>
          <a:off x="3565525" y="1003660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a:extLst>
            <a:ext uri="{FF2B5EF4-FFF2-40B4-BE49-F238E27FC236}">
              <a16:creationId xmlns:a16="http://schemas.microsoft.com/office/drawing/2014/main" id="{26D5F502-5BA1-46D8-B095-E4B5B84585CC}"/>
            </a:ext>
          </a:extLst>
        </xdr:cNvPr>
        <xdr:cNvSpPr txBox="1"/>
      </xdr:nvSpPr>
      <xdr:spPr>
        <a:xfrm>
          <a:off x="335866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139164</xdr:rowOff>
    </xdr:from>
    <xdr:to>
      <xdr:col>15</xdr:col>
      <xdr:colOff>50800</xdr:colOff>
      <xdr:row>58</xdr:row>
      <xdr:rowOff>150226</xdr:rowOff>
    </xdr:to>
    <xdr:cxnSp macro="">
      <xdr:nvCxnSpPr>
        <xdr:cNvPr id="124" name="直線コネクタ 123">
          <a:extLst>
            <a:ext uri="{FF2B5EF4-FFF2-40B4-BE49-F238E27FC236}">
              <a16:creationId xmlns:a16="http://schemas.microsoft.com/office/drawing/2014/main" id="{E7E9817B-071E-4A4B-BDD5-543785809395}"/>
            </a:ext>
          </a:extLst>
        </xdr:cNvPr>
        <xdr:cNvCxnSpPr/>
      </xdr:nvCxnSpPr>
      <xdr:spPr>
        <a:xfrm flipV="1">
          <a:off x="1924050" y="10083264"/>
          <a:ext cx="841375"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CEBB0B37-7F19-4A4F-BA40-574BF072532A}"/>
            </a:ext>
          </a:extLst>
        </xdr:cNvPr>
        <xdr:cNvSpPr/>
      </xdr:nvSpPr>
      <xdr:spPr>
        <a:xfrm>
          <a:off x="2714625"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a:extLst>
            <a:ext uri="{FF2B5EF4-FFF2-40B4-BE49-F238E27FC236}">
              <a16:creationId xmlns:a16="http://schemas.microsoft.com/office/drawing/2014/main" id="{2707AAC2-34CF-473D-B163-6238699505CF}"/>
            </a:ext>
          </a:extLst>
        </xdr:cNvPr>
        <xdr:cNvSpPr txBox="1"/>
      </xdr:nvSpPr>
      <xdr:spPr>
        <a:xfrm>
          <a:off x="2517286"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144263</xdr:rowOff>
    </xdr:from>
    <xdr:to>
      <xdr:col>10</xdr:col>
      <xdr:colOff>114300</xdr:colOff>
      <xdr:row>58</xdr:row>
      <xdr:rowOff>150226</xdr:rowOff>
    </xdr:to>
    <xdr:cxnSp macro="">
      <xdr:nvCxnSpPr>
        <xdr:cNvPr id="127" name="直線コネクタ 126">
          <a:extLst>
            <a:ext uri="{FF2B5EF4-FFF2-40B4-BE49-F238E27FC236}">
              <a16:creationId xmlns:a16="http://schemas.microsoft.com/office/drawing/2014/main" id="{D33314E4-DEC6-4AE5-AD0E-1A44DACC9C45}"/>
            </a:ext>
          </a:extLst>
        </xdr:cNvPr>
        <xdr:cNvCxnSpPr/>
      </xdr:nvCxnSpPr>
      <xdr:spPr>
        <a:xfrm>
          <a:off x="1082675" y="10088363"/>
          <a:ext cx="841375"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EE96CE05-BA88-4CC7-B310-ADB8CDA8AF38}"/>
            </a:ext>
          </a:extLst>
        </xdr:cNvPr>
        <xdr:cNvSpPr/>
      </xdr:nvSpPr>
      <xdr:spPr>
        <a:xfrm>
          <a:off x="187325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AA084F42-F35D-4244-945A-8357957DDA2E}"/>
            </a:ext>
          </a:extLst>
        </xdr:cNvPr>
        <xdr:cNvSpPr txBox="1"/>
      </xdr:nvSpPr>
      <xdr:spPr>
        <a:xfrm>
          <a:off x="1666386"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A68B035D-5525-4E6B-80B7-4D64713B4040}"/>
            </a:ext>
          </a:extLst>
        </xdr:cNvPr>
        <xdr:cNvSpPr/>
      </xdr:nvSpPr>
      <xdr:spPr>
        <a:xfrm>
          <a:off x="1031875" y="100410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a:extLst>
            <a:ext uri="{FF2B5EF4-FFF2-40B4-BE49-F238E27FC236}">
              <a16:creationId xmlns:a16="http://schemas.microsoft.com/office/drawing/2014/main" id="{3BE71F0B-8687-4F77-B758-B2D7B709CB40}"/>
            </a:ext>
          </a:extLst>
        </xdr:cNvPr>
        <xdr:cNvSpPr txBox="1"/>
      </xdr:nvSpPr>
      <xdr:spPr>
        <a:xfrm>
          <a:off x="8250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CA7E5870-08BE-4C4D-AD77-05BA5D9336FF}"/>
            </a:ext>
          </a:extLst>
        </xdr:cNvPr>
        <xdr:cNvSpPr txBox="1"/>
      </xdr:nvSpPr>
      <xdr:spPr>
        <a:xfrm>
          <a:off x="42259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7D0C9C6F-2834-45AB-9CB7-930AC8EE37DA}"/>
            </a:ext>
          </a:extLst>
        </xdr:cNvPr>
        <xdr:cNvSpPr txBox="1"/>
      </xdr:nvSpPr>
      <xdr:spPr>
        <a:xfrm>
          <a:off x="34353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4CD9368E-6DC6-45A0-AAE0-DCE9D88968EB}"/>
            </a:ext>
          </a:extLst>
        </xdr:cNvPr>
        <xdr:cNvSpPr txBox="1"/>
      </xdr:nvSpPr>
      <xdr:spPr>
        <a:xfrm>
          <a:off x="2584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292616B7-CB94-4C26-A46D-B1D64525407C}"/>
            </a:ext>
          </a:extLst>
        </xdr:cNvPr>
        <xdr:cNvSpPr txBox="1"/>
      </xdr:nvSpPr>
      <xdr:spPr>
        <a:xfrm>
          <a:off x="17430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E9E9C6AC-A7DE-4B1E-86C0-9219B15846CF}"/>
            </a:ext>
          </a:extLst>
        </xdr:cNvPr>
        <xdr:cNvSpPr txBox="1"/>
      </xdr:nvSpPr>
      <xdr:spPr>
        <a:xfrm>
          <a:off x="901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90268</xdr:rowOff>
    </xdr:from>
    <xdr:to>
      <xdr:col>24</xdr:col>
      <xdr:colOff>114300</xdr:colOff>
      <xdr:row>59</xdr:row>
      <xdr:rowOff>20418</xdr:rowOff>
    </xdr:to>
    <xdr:sp macro="" textlink="">
      <xdr:nvSpPr>
        <xdr:cNvPr id="137" name="楕円 136">
          <a:extLst>
            <a:ext uri="{FF2B5EF4-FFF2-40B4-BE49-F238E27FC236}">
              <a16:creationId xmlns:a16="http://schemas.microsoft.com/office/drawing/2014/main" id="{D25C8289-C247-4CF0-813B-9B3858305B43}"/>
            </a:ext>
          </a:extLst>
        </xdr:cNvPr>
        <xdr:cNvSpPr/>
      </xdr:nvSpPr>
      <xdr:spPr>
        <a:xfrm>
          <a:off x="4356100" y="1003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98135BF9-17F1-4350-A495-E0BC08CBBDCB}"/>
            </a:ext>
          </a:extLst>
        </xdr:cNvPr>
        <xdr:cNvSpPr txBox="1"/>
      </xdr:nvSpPr>
      <xdr:spPr>
        <a:xfrm>
          <a:off x="44577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87645</xdr:rowOff>
    </xdr:from>
    <xdr:to>
      <xdr:col>20</xdr:col>
      <xdr:colOff>38100</xdr:colOff>
      <xdr:row>59</xdr:row>
      <xdr:rowOff>17795</xdr:rowOff>
    </xdr:to>
    <xdr:sp macro="" textlink="">
      <xdr:nvSpPr>
        <xdr:cNvPr id="139" name="楕円 138">
          <a:extLst>
            <a:ext uri="{FF2B5EF4-FFF2-40B4-BE49-F238E27FC236}">
              <a16:creationId xmlns:a16="http://schemas.microsoft.com/office/drawing/2014/main" id="{04FBF79B-81FB-41FE-99FA-2714D468F4BC}"/>
            </a:ext>
          </a:extLst>
        </xdr:cNvPr>
        <xdr:cNvSpPr/>
      </xdr:nvSpPr>
      <xdr:spPr>
        <a:xfrm>
          <a:off x="3565525" y="100317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34322</xdr:rowOff>
    </xdr:from>
    <xdr:ext cx="534377" cy="259045"/>
    <xdr:sp macro="" textlink="">
      <xdr:nvSpPr>
        <xdr:cNvPr id="140" name="テキスト ボックス 139">
          <a:extLst>
            <a:ext uri="{FF2B5EF4-FFF2-40B4-BE49-F238E27FC236}">
              <a16:creationId xmlns:a16="http://schemas.microsoft.com/office/drawing/2014/main" id="{F68E5FEE-F76C-448F-A6DC-342A22C5BA66}"/>
            </a:ext>
          </a:extLst>
        </xdr:cNvPr>
        <xdr:cNvSpPr txBox="1"/>
      </xdr:nvSpPr>
      <xdr:spPr>
        <a:xfrm>
          <a:off x="3358661" y="98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88364</xdr:rowOff>
    </xdr:from>
    <xdr:to>
      <xdr:col>15</xdr:col>
      <xdr:colOff>101600</xdr:colOff>
      <xdr:row>59</xdr:row>
      <xdr:rowOff>18514</xdr:rowOff>
    </xdr:to>
    <xdr:sp macro="" textlink="">
      <xdr:nvSpPr>
        <xdr:cNvPr id="141" name="楕円 140">
          <a:extLst>
            <a:ext uri="{FF2B5EF4-FFF2-40B4-BE49-F238E27FC236}">
              <a16:creationId xmlns:a16="http://schemas.microsoft.com/office/drawing/2014/main" id="{17845297-B57B-45F2-ACB8-B5BA56D30402}"/>
            </a:ext>
          </a:extLst>
        </xdr:cNvPr>
        <xdr:cNvSpPr/>
      </xdr:nvSpPr>
      <xdr:spPr>
        <a:xfrm>
          <a:off x="2714625" y="100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35041</xdr:rowOff>
    </xdr:from>
    <xdr:ext cx="534377" cy="259045"/>
    <xdr:sp macro="" textlink="">
      <xdr:nvSpPr>
        <xdr:cNvPr id="142" name="テキスト ボックス 141">
          <a:extLst>
            <a:ext uri="{FF2B5EF4-FFF2-40B4-BE49-F238E27FC236}">
              <a16:creationId xmlns:a16="http://schemas.microsoft.com/office/drawing/2014/main" id="{974EF513-8E0B-46F2-92FE-78F80C873CF2}"/>
            </a:ext>
          </a:extLst>
        </xdr:cNvPr>
        <xdr:cNvSpPr txBox="1"/>
      </xdr:nvSpPr>
      <xdr:spPr>
        <a:xfrm>
          <a:off x="2517286" y="98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99426</xdr:rowOff>
    </xdr:from>
    <xdr:to>
      <xdr:col>10</xdr:col>
      <xdr:colOff>165100</xdr:colOff>
      <xdr:row>59</xdr:row>
      <xdr:rowOff>29576</xdr:rowOff>
    </xdr:to>
    <xdr:sp macro="" textlink="">
      <xdr:nvSpPr>
        <xdr:cNvPr id="143" name="楕円 142">
          <a:extLst>
            <a:ext uri="{FF2B5EF4-FFF2-40B4-BE49-F238E27FC236}">
              <a16:creationId xmlns:a16="http://schemas.microsoft.com/office/drawing/2014/main" id="{BCDB73BF-9839-4522-B22F-D7E11432BB97}"/>
            </a:ext>
          </a:extLst>
        </xdr:cNvPr>
        <xdr:cNvSpPr/>
      </xdr:nvSpPr>
      <xdr:spPr>
        <a:xfrm>
          <a:off x="1873250" y="1004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20703</xdr:rowOff>
    </xdr:from>
    <xdr:ext cx="534377" cy="259045"/>
    <xdr:sp macro="" textlink="">
      <xdr:nvSpPr>
        <xdr:cNvPr id="144" name="テキスト ボックス 143">
          <a:extLst>
            <a:ext uri="{FF2B5EF4-FFF2-40B4-BE49-F238E27FC236}">
              <a16:creationId xmlns:a16="http://schemas.microsoft.com/office/drawing/2014/main" id="{C7E9403A-5ED3-4FDE-85A4-66ADCF006D3C}"/>
            </a:ext>
          </a:extLst>
        </xdr:cNvPr>
        <xdr:cNvSpPr txBox="1"/>
      </xdr:nvSpPr>
      <xdr:spPr>
        <a:xfrm>
          <a:off x="1666386" y="1013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93463</xdr:rowOff>
    </xdr:from>
    <xdr:to>
      <xdr:col>6</xdr:col>
      <xdr:colOff>38100</xdr:colOff>
      <xdr:row>59</xdr:row>
      <xdr:rowOff>23613</xdr:rowOff>
    </xdr:to>
    <xdr:sp macro="" textlink="">
      <xdr:nvSpPr>
        <xdr:cNvPr id="145" name="楕円 144">
          <a:extLst>
            <a:ext uri="{FF2B5EF4-FFF2-40B4-BE49-F238E27FC236}">
              <a16:creationId xmlns:a16="http://schemas.microsoft.com/office/drawing/2014/main" id="{CA037DC8-634E-405E-824D-FF81407098E4}"/>
            </a:ext>
          </a:extLst>
        </xdr:cNvPr>
        <xdr:cNvSpPr/>
      </xdr:nvSpPr>
      <xdr:spPr>
        <a:xfrm>
          <a:off x="1031875" y="1003756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40140</xdr:rowOff>
    </xdr:from>
    <xdr:ext cx="534377" cy="259045"/>
    <xdr:sp macro="" textlink="">
      <xdr:nvSpPr>
        <xdr:cNvPr id="146" name="テキスト ボックス 145">
          <a:extLst>
            <a:ext uri="{FF2B5EF4-FFF2-40B4-BE49-F238E27FC236}">
              <a16:creationId xmlns:a16="http://schemas.microsoft.com/office/drawing/2014/main" id="{E4A5BB19-BFFE-4D52-B6B0-9BFF8064C446}"/>
            </a:ext>
          </a:extLst>
        </xdr:cNvPr>
        <xdr:cNvSpPr txBox="1"/>
      </xdr:nvSpPr>
      <xdr:spPr>
        <a:xfrm>
          <a:off x="825011" y="981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A3612381-C001-4213-BFA7-A6845F5C5FB0}"/>
            </a:ext>
          </a:extLst>
        </xdr:cNvPr>
        <xdr:cNvSpPr/>
      </xdr:nvSpPr>
      <xdr:spPr>
        <a:xfrm>
          <a:off x="723900"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CCAB8825-7FF9-4083-BA8A-80E138585421}"/>
            </a:ext>
          </a:extLst>
        </xdr:cNvPr>
        <xdr:cNvSpPr/>
      </xdr:nvSpPr>
      <xdr:spPr>
        <a:xfrm>
          <a:off x="85090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102A21F0-9F11-49AE-A3A0-048E1CF6F011}"/>
            </a:ext>
          </a:extLst>
        </xdr:cNvPr>
        <xdr:cNvSpPr/>
      </xdr:nvSpPr>
      <xdr:spPr>
        <a:xfrm>
          <a:off x="85090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76D67E24-BACC-48E4-8919-E3E84A2DD34E}"/>
            </a:ext>
          </a:extLst>
        </xdr:cNvPr>
        <xdr:cNvSpPr/>
      </xdr:nvSpPr>
      <xdr:spPr>
        <a:xfrm>
          <a:off x="180975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F4375CE-9BCD-4F0E-A97F-7733C723A851}"/>
            </a:ext>
          </a:extLst>
        </xdr:cNvPr>
        <xdr:cNvSpPr/>
      </xdr:nvSpPr>
      <xdr:spPr>
        <a:xfrm>
          <a:off x="180975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3015CB4F-67DD-46FC-ACEA-C0420B17E343}"/>
            </a:ext>
          </a:extLst>
        </xdr:cNvPr>
        <xdr:cNvSpPr/>
      </xdr:nvSpPr>
      <xdr:spPr>
        <a:xfrm>
          <a:off x="289560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654D9D30-982D-4A12-BBA5-63792A5164CF}"/>
            </a:ext>
          </a:extLst>
        </xdr:cNvPr>
        <xdr:cNvSpPr/>
      </xdr:nvSpPr>
      <xdr:spPr>
        <a:xfrm>
          <a:off x="289560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C23F7B29-E1C9-466A-BDB5-FE1041B7EA11}"/>
            </a:ext>
          </a:extLst>
        </xdr:cNvPr>
        <xdr:cNvSpPr/>
      </xdr:nvSpPr>
      <xdr:spPr>
        <a:xfrm>
          <a:off x="723900" y="11684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BA44EE2A-639A-40BA-A096-BD417AD0446C}"/>
            </a:ext>
          </a:extLst>
        </xdr:cNvPr>
        <xdr:cNvSpPr txBox="1"/>
      </xdr:nvSpPr>
      <xdr:spPr>
        <a:xfrm>
          <a:off x="6953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73162BC0-3FCC-4417-90AD-0C927D2224FD}"/>
            </a:ext>
          </a:extLst>
        </xdr:cNvPr>
        <xdr:cNvCxnSpPr/>
      </xdr:nvCxnSpPr>
      <xdr:spPr>
        <a:xfrm>
          <a:off x="723900" y="1397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E145395E-6552-4259-8480-557B635FCA01}"/>
            </a:ext>
          </a:extLst>
        </xdr:cNvPr>
        <xdr:cNvSpPr txBox="1"/>
      </xdr:nvSpPr>
      <xdr:spPr>
        <a:xfrm>
          <a:off x="221176"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B77D0104-B1D2-4F0C-9A4F-452903863C6E}"/>
            </a:ext>
          </a:extLst>
        </xdr:cNvPr>
        <xdr:cNvCxnSpPr/>
      </xdr:nvCxnSpPr>
      <xdr:spPr>
        <a:xfrm>
          <a:off x="723900" y="1364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5E6B8C7B-0BB6-4B7E-98D2-8F829B1F0DDC}"/>
            </a:ext>
          </a:extLst>
        </xdr:cNvPr>
        <xdr:cNvSpPr txBox="1"/>
      </xdr:nvSpPr>
      <xdr:spPr>
        <a:xfrm>
          <a:off x="221176"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73972084-06BE-4CF1-93BB-FF6B029130D8}"/>
            </a:ext>
          </a:extLst>
        </xdr:cNvPr>
        <xdr:cNvCxnSpPr/>
      </xdr:nvCxnSpPr>
      <xdr:spPr>
        <a:xfrm>
          <a:off x="723900" y="1331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9E2F2F88-80E6-4E25-8823-6BCB15ECE75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3B2FC84B-BB5C-40EF-89BB-90D996392A9F}"/>
            </a:ext>
          </a:extLst>
        </xdr:cNvPr>
        <xdr:cNvCxnSpPr/>
      </xdr:nvCxnSpPr>
      <xdr:spPr>
        <a:xfrm>
          <a:off x="723900" y="1299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CF3F18DA-B425-4883-9F50-A11EEA6FD96D}"/>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5893D14A-D24D-43FE-9376-80B90F96E3C7}"/>
            </a:ext>
          </a:extLst>
        </xdr:cNvPr>
        <xdr:cNvCxnSpPr/>
      </xdr:nvCxnSpPr>
      <xdr:spPr>
        <a:xfrm>
          <a:off x="723900" y="1266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80CA0D1F-B6F8-4A90-B1B3-3FF6D5941D7A}"/>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D0E75EF8-CEFF-4595-8FC3-145EE624AF13}"/>
            </a:ext>
          </a:extLst>
        </xdr:cNvPr>
        <xdr:cNvCxnSpPr/>
      </xdr:nvCxnSpPr>
      <xdr:spPr>
        <a:xfrm>
          <a:off x="723900" y="1233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453397FF-4026-4307-8076-BC18CE04B012}"/>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3013F682-D092-49F0-9B39-2AEFEDBA818B}"/>
            </a:ext>
          </a:extLst>
        </xdr:cNvPr>
        <xdr:cNvCxnSpPr/>
      </xdr:nvCxnSpPr>
      <xdr:spPr>
        <a:xfrm>
          <a:off x="723900" y="1201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4C2B7FF1-E7EA-4176-8FD9-B32E96FF1E64}"/>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A2992BB4-C6C3-4D57-B934-1EC38B227CEB}"/>
            </a:ext>
          </a:extLst>
        </xdr:cNvPr>
        <xdr:cNvCxnSpPr/>
      </xdr:nvCxnSpPr>
      <xdr:spPr>
        <a:xfrm>
          <a:off x="723900" y="1168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5C7C52D-748B-476E-80BF-2070DCD47BA6}"/>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92737878-64AA-47BA-B5F3-F464A4DD3CAF}"/>
            </a:ext>
          </a:extLst>
        </xdr:cNvPr>
        <xdr:cNvSpPr/>
      </xdr:nvSpPr>
      <xdr:spPr>
        <a:xfrm>
          <a:off x="723900" y="11684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6F6FCBDE-D26E-4F64-A928-5D66A3985C5F}"/>
            </a:ext>
          </a:extLst>
        </xdr:cNvPr>
        <xdr:cNvCxnSpPr/>
      </xdr:nvCxnSpPr>
      <xdr:spPr>
        <a:xfrm flipV="1">
          <a:off x="44049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12B5E52F-3FA3-42DE-B76E-1F31F7148048}"/>
            </a:ext>
          </a:extLst>
        </xdr:cNvPr>
        <xdr:cNvSpPr txBox="1"/>
      </xdr:nvSpPr>
      <xdr:spPr>
        <a:xfrm>
          <a:off x="44577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82377E4E-158B-4549-B94D-1F8411F994A2}"/>
            </a:ext>
          </a:extLst>
        </xdr:cNvPr>
        <xdr:cNvCxnSpPr/>
      </xdr:nvCxnSpPr>
      <xdr:spPr>
        <a:xfrm>
          <a:off x="4327525" y="1358644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716B1434-735E-47C2-AA5E-0BF7A97D9C6D}"/>
            </a:ext>
          </a:extLst>
        </xdr:cNvPr>
        <xdr:cNvSpPr txBox="1"/>
      </xdr:nvSpPr>
      <xdr:spPr>
        <a:xfrm>
          <a:off x="44577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4A38520-6A74-4A27-9514-7AB3BF07B939}"/>
            </a:ext>
          </a:extLst>
        </xdr:cNvPr>
        <xdr:cNvCxnSpPr/>
      </xdr:nvCxnSpPr>
      <xdr:spPr>
        <a:xfrm>
          <a:off x="4327525" y="121782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8320</xdr:rowOff>
    </xdr:from>
    <xdr:to>
      <xdr:col>24</xdr:col>
      <xdr:colOff>63500</xdr:colOff>
      <xdr:row>78</xdr:row>
      <xdr:rowOff>34305</xdr:rowOff>
    </xdr:to>
    <xdr:cxnSp macro="">
      <xdr:nvCxnSpPr>
        <xdr:cNvPr id="178" name="直線コネクタ 177">
          <a:extLst>
            <a:ext uri="{FF2B5EF4-FFF2-40B4-BE49-F238E27FC236}">
              <a16:creationId xmlns:a16="http://schemas.microsoft.com/office/drawing/2014/main" id="{5E125562-A3F8-4878-BECE-9389E813843B}"/>
            </a:ext>
          </a:extLst>
        </xdr:cNvPr>
        <xdr:cNvCxnSpPr/>
      </xdr:nvCxnSpPr>
      <xdr:spPr>
        <a:xfrm>
          <a:off x="3616325" y="13381420"/>
          <a:ext cx="790575"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73FC125A-F38C-4153-9B3E-78CF2A314C9F}"/>
            </a:ext>
          </a:extLst>
        </xdr:cNvPr>
        <xdr:cNvSpPr txBox="1"/>
      </xdr:nvSpPr>
      <xdr:spPr>
        <a:xfrm>
          <a:off x="44577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5707C5F-9719-48DD-9976-1484F8260F1A}"/>
            </a:ext>
          </a:extLst>
        </xdr:cNvPr>
        <xdr:cNvSpPr/>
      </xdr:nvSpPr>
      <xdr:spPr>
        <a:xfrm>
          <a:off x="43561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8320</xdr:rowOff>
    </xdr:from>
    <xdr:to>
      <xdr:col>19</xdr:col>
      <xdr:colOff>177800</xdr:colOff>
      <xdr:row>78</xdr:row>
      <xdr:rowOff>24323</xdr:rowOff>
    </xdr:to>
    <xdr:cxnSp macro="">
      <xdr:nvCxnSpPr>
        <xdr:cNvPr id="181" name="直線コネクタ 180">
          <a:extLst>
            <a:ext uri="{FF2B5EF4-FFF2-40B4-BE49-F238E27FC236}">
              <a16:creationId xmlns:a16="http://schemas.microsoft.com/office/drawing/2014/main" id="{75827B31-3231-490B-A66A-949C6999C891}"/>
            </a:ext>
          </a:extLst>
        </xdr:cNvPr>
        <xdr:cNvCxnSpPr/>
      </xdr:nvCxnSpPr>
      <xdr:spPr>
        <a:xfrm flipV="1">
          <a:off x="2765425" y="13381420"/>
          <a:ext cx="8509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EE577B6-D083-48AA-9DCD-229339AC5F8D}"/>
            </a:ext>
          </a:extLst>
        </xdr:cNvPr>
        <xdr:cNvSpPr/>
      </xdr:nvSpPr>
      <xdr:spPr>
        <a:xfrm>
          <a:off x="3565525" y="1321679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5613D763-EF45-46B5-9A2A-7B322353787E}"/>
            </a:ext>
          </a:extLst>
        </xdr:cNvPr>
        <xdr:cNvSpPr txBox="1"/>
      </xdr:nvSpPr>
      <xdr:spPr>
        <a:xfrm>
          <a:off x="332634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95602</xdr:rowOff>
    </xdr:from>
    <xdr:to>
      <xdr:col>15</xdr:col>
      <xdr:colOff>50800</xdr:colOff>
      <xdr:row>78</xdr:row>
      <xdr:rowOff>24323</xdr:rowOff>
    </xdr:to>
    <xdr:cxnSp macro="">
      <xdr:nvCxnSpPr>
        <xdr:cNvPr id="184" name="直線コネクタ 183">
          <a:extLst>
            <a:ext uri="{FF2B5EF4-FFF2-40B4-BE49-F238E27FC236}">
              <a16:creationId xmlns:a16="http://schemas.microsoft.com/office/drawing/2014/main" id="{2D54F102-7CCB-4EC9-8523-8A7997EE79F9}"/>
            </a:ext>
          </a:extLst>
        </xdr:cNvPr>
        <xdr:cNvCxnSpPr/>
      </xdr:nvCxnSpPr>
      <xdr:spPr>
        <a:xfrm>
          <a:off x="1924050" y="13297252"/>
          <a:ext cx="841375" cy="10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1382B90B-955C-43FE-8F77-5617A95704BD}"/>
            </a:ext>
          </a:extLst>
        </xdr:cNvPr>
        <xdr:cNvSpPr/>
      </xdr:nvSpPr>
      <xdr:spPr>
        <a:xfrm>
          <a:off x="2714625"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2F0F20D4-0D1E-4609-B45D-52B7E820FE6B}"/>
            </a:ext>
          </a:extLst>
        </xdr:cNvPr>
        <xdr:cNvSpPr txBox="1"/>
      </xdr:nvSpPr>
      <xdr:spPr>
        <a:xfrm>
          <a:off x="2484970"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95602</xdr:rowOff>
    </xdr:from>
    <xdr:to>
      <xdr:col>10</xdr:col>
      <xdr:colOff>114300</xdr:colOff>
      <xdr:row>78</xdr:row>
      <xdr:rowOff>88743</xdr:rowOff>
    </xdr:to>
    <xdr:cxnSp macro="">
      <xdr:nvCxnSpPr>
        <xdr:cNvPr id="187" name="直線コネクタ 186">
          <a:extLst>
            <a:ext uri="{FF2B5EF4-FFF2-40B4-BE49-F238E27FC236}">
              <a16:creationId xmlns:a16="http://schemas.microsoft.com/office/drawing/2014/main" id="{956C0AD7-425A-4E5E-B152-32A013DB460E}"/>
            </a:ext>
          </a:extLst>
        </xdr:cNvPr>
        <xdr:cNvCxnSpPr/>
      </xdr:nvCxnSpPr>
      <xdr:spPr>
        <a:xfrm flipV="1">
          <a:off x="1082675" y="13297252"/>
          <a:ext cx="841375"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7D1FF602-E890-4C61-AE44-D0EE8544DE6A}"/>
            </a:ext>
          </a:extLst>
        </xdr:cNvPr>
        <xdr:cNvSpPr/>
      </xdr:nvSpPr>
      <xdr:spPr>
        <a:xfrm>
          <a:off x="187325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a:extLst>
            <a:ext uri="{FF2B5EF4-FFF2-40B4-BE49-F238E27FC236}">
              <a16:creationId xmlns:a16="http://schemas.microsoft.com/office/drawing/2014/main" id="{474E8B8B-5AAF-4477-B434-B696465F1D91}"/>
            </a:ext>
          </a:extLst>
        </xdr:cNvPr>
        <xdr:cNvSpPr txBox="1"/>
      </xdr:nvSpPr>
      <xdr:spPr>
        <a:xfrm>
          <a:off x="1634070"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56B8A10B-92B2-4CD3-8229-62A7AE5E12C9}"/>
            </a:ext>
          </a:extLst>
        </xdr:cNvPr>
        <xdr:cNvSpPr/>
      </xdr:nvSpPr>
      <xdr:spPr>
        <a:xfrm>
          <a:off x="1031875" y="1335590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A65AFA3-9530-4A97-8A1C-E45D21832B80}"/>
            </a:ext>
          </a:extLst>
        </xdr:cNvPr>
        <xdr:cNvSpPr txBox="1"/>
      </xdr:nvSpPr>
      <xdr:spPr>
        <a:xfrm>
          <a:off x="7926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66899A45-4F03-461F-87F9-FF72C93CF785}"/>
            </a:ext>
          </a:extLst>
        </xdr:cNvPr>
        <xdr:cNvSpPr txBox="1"/>
      </xdr:nvSpPr>
      <xdr:spPr>
        <a:xfrm>
          <a:off x="42259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5473B1A1-0663-41F3-B274-374897052B1A}"/>
            </a:ext>
          </a:extLst>
        </xdr:cNvPr>
        <xdr:cNvSpPr txBox="1"/>
      </xdr:nvSpPr>
      <xdr:spPr>
        <a:xfrm>
          <a:off x="34353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F6407CA0-BBD4-4DB3-963D-2AF43EA9798B}"/>
            </a:ext>
          </a:extLst>
        </xdr:cNvPr>
        <xdr:cNvSpPr txBox="1"/>
      </xdr:nvSpPr>
      <xdr:spPr>
        <a:xfrm>
          <a:off x="2584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452B1F-4556-4893-84E9-3DBB7E93F2F4}"/>
            </a:ext>
          </a:extLst>
        </xdr:cNvPr>
        <xdr:cNvSpPr txBox="1"/>
      </xdr:nvSpPr>
      <xdr:spPr>
        <a:xfrm>
          <a:off x="17430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2075F025-DFAF-4F30-A7FC-9D52C4920F07}"/>
            </a:ext>
          </a:extLst>
        </xdr:cNvPr>
        <xdr:cNvSpPr txBox="1"/>
      </xdr:nvSpPr>
      <xdr:spPr>
        <a:xfrm>
          <a:off x="901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154955</xdr:rowOff>
    </xdr:from>
    <xdr:to>
      <xdr:col>24</xdr:col>
      <xdr:colOff>114300</xdr:colOff>
      <xdr:row>78</xdr:row>
      <xdr:rowOff>85105</xdr:rowOff>
    </xdr:to>
    <xdr:sp macro="" textlink="">
      <xdr:nvSpPr>
        <xdr:cNvPr id="197" name="楕円 196">
          <a:extLst>
            <a:ext uri="{FF2B5EF4-FFF2-40B4-BE49-F238E27FC236}">
              <a16:creationId xmlns:a16="http://schemas.microsoft.com/office/drawing/2014/main" id="{AAC09EE5-284C-45FE-A607-D35B90A279A8}"/>
            </a:ext>
          </a:extLst>
        </xdr:cNvPr>
        <xdr:cNvSpPr/>
      </xdr:nvSpPr>
      <xdr:spPr>
        <a:xfrm>
          <a:off x="4356100" y="133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133382</xdr:rowOff>
    </xdr:from>
    <xdr:ext cx="599010" cy="259045"/>
    <xdr:sp macro="" textlink="">
      <xdr:nvSpPr>
        <xdr:cNvPr id="198" name="民生費該当値テキスト">
          <a:extLst>
            <a:ext uri="{FF2B5EF4-FFF2-40B4-BE49-F238E27FC236}">
              <a16:creationId xmlns:a16="http://schemas.microsoft.com/office/drawing/2014/main" id="{E60835D4-0E71-433F-897B-F443542013C7}"/>
            </a:ext>
          </a:extLst>
        </xdr:cNvPr>
        <xdr:cNvSpPr txBox="1"/>
      </xdr:nvSpPr>
      <xdr:spPr>
        <a:xfrm>
          <a:off x="4457700" y="1333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128970</xdr:rowOff>
    </xdr:from>
    <xdr:to>
      <xdr:col>20</xdr:col>
      <xdr:colOff>38100</xdr:colOff>
      <xdr:row>78</xdr:row>
      <xdr:rowOff>59120</xdr:rowOff>
    </xdr:to>
    <xdr:sp macro="" textlink="">
      <xdr:nvSpPr>
        <xdr:cNvPr id="199" name="楕円 198">
          <a:extLst>
            <a:ext uri="{FF2B5EF4-FFF2-40B4-BE49-F238E27FC236}">
              <a16:creationId xmlns:a16="http://schemas.microsoft.com/office/drawing/2014/main" id="{4F8E92B5-1C8F-400B-B91E-BE5D18BC9E91}"/>
            </a:ext>
          </a:extLst>
        </xdr:cNvPr>
        <xdr:cNvSpPr/>
      </xdr:nvSpPr>
      <xdr:spPr>
        <a:xfrm>
          <a:off x="3565525" y="133306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50247</xdr:rowOff>
    </xdr:from>
    <xdr:ext cx="599010" cy="259045"/>
    <xdr:sp macro="" textlink="">
      <xdr:nvSpPr>
        <xdr:cNvPr id="200" name="テキスト ボックス 199">
          <a:extLst>
            <a:ext uri="{FF2B5EF4-FFF2-40B4-BE49-F238E27FC236}">
              <a16:creationId xmlns:a16="http://schemas.microsoft.com/office/drawing/2014/main" id="{2B3F7A96-DA7C-4B56-AD0A-ECDF82B4D40F}"/>
            </a:ext>
          </a:extLst>
        </xdr:cNvPr>
        <xdr:cNvSpPr txBox="1"/>
      </xdr:nvSpPr>
      <xdr:spPr>
        <a:xfrm>
          <a:off x="3326345" y="1342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144973</xdr:rowOff>
    </xdr:from>
    <xdr:to>
      <xdr:col>15</xdr:col>
      <xdr:colOff>101600</xdr:colOff>
      <xdr:row>78</xdr:row>
      <xdr:rowOff>75123</xdr:rowOff>
    </xdr:to>
    <xdr:sp macro="" textlink="">
      <xdr:nvSpPr>
        <xdr:cNvPr id="201" name="楕円 200">
          <a:extLst>
            <a:ext uri="{FF2B5EF4-FFF2-40B4-BE49-F238E27FC236}">
              <a16:creationId xmlns:a16="http://schemas.microsoft.com/office/drawing/2014/main" id="{86D9D238-B979-478A-8FFE-1B744EC572C1}"/>
            </a:ext>
          </a:extLst>
        </xdr:cNvPr>
        <xdr:cNvSpPr/>
      </xdr:nvSpPr>
      <xdr:spPr>
        <a:xfrm>
          <a:off x="2714625" y="133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66250</xdr:rowOff>
    </xdr:from>
    <xdr:ext cx="599010" cy="259045"/>
    <xdr:sp macro="" textlink="">
      <xdr:nvSpPr>
        <xdr:cNvPr id="202" name="テキスト ボックス 201">
          <a:extLst>
            <a:ext uri="{FF2B5EF4-FFF2-40B4-BE49-F238E27FC236}">
              <a16:creationId xmlns:a16="http://schemas.microsoft.com/office/drawing/2014/main" id="{8C7F7F98-858D-46DD-80DF-597E1B098391}"/>
            </a:ext>
          </a:extLst>
        </xdr:cNvPr>
        <xdr:cNvSpPr txBox="1"/>
      </xdr:nvSpPr>
      <xdr:spPr>
        <a:xfrm>
          <a:off x="2484970" y="1343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44802</xdr:rowOff>
    </xdr:from>
    <xdr:to>
      <xdr:col>10</xdr:col>
      <xdr:colOff>165100</xdr:colOff>
      <xdr:row>77</xdr:row>
      <xdr:rowOff>146402</xdr:rowOff>
    </xdr:to>
    <xdr:sp macro="" textlink="">
      <xdr:nvSpPr>
        <xdr:cNvPr id="203" name="楕円 202">
          <a:extLst>
            <a:ext uri="{FF2B5EF4-FFF2-40B4-BE49-F238E27FC236}">
              <a16:creationId xmlns:a16="http://schemas.microsoft.com/office/drawing/2014/main" id="{DD16DF4B-0499-4E3D-8A4E-F5D0D1DA4756}"/>
            </a:ext>
          </a:extLst>
        </xdr:cNvPr>
        <xdr:cNvSpPr/>
      </xdr:nvSpPr>
      <xdr:spPr>
        <a:xfrm>
          <a:off x="1873250" y="13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162929</xdr:rowOff>
    </xdr:from>
    <xdr:ext cx="599010" cy="259045"/>
    <xdr:sp macro="" textlink="">
      <xdr:nvSpPr>
        <xdr:cNvPr id="204" name="テキスト ボックス 203">
          <a:extLst>
            <a:ext uri="{FF2B5EF4-FFF2-40B4-BE49-F238E27FC236}">
              <a16:creationId xmlns:a16="http://schemas.microsoft.com/office/drawing/2014/main" id="{DF518348-44BB-4782-8DB6-EF9DF1E4778D}"/>
            </a:ext>
          </a:extLst>
        </xdr:cNvPr>
        <xdr:cNvSpPr txBox="1"/>
      </xdr:nvSpPr>
      <xdr:spPr>
        <a:xfrm>
          <a:off x="1634070" y="1302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37943</xdr:rowOff>
    </xdr:from>
    <xdr:to>
      <xdr:col>6</xdr:col>
      <xdr:colOff>38100</xdr:colOff>
      <xdr:row>78</xdr:row>
      <xdr:rowOff>139543</xdr:rowOff>
    </xdr:to>
    <xdr:sp macro="" textlink="">
      <xdr:nvSpPr>
        <xdr:cNvPr id="205" name="楕円 204">
          <a:extLst>
            <a:ext uri="{FF2B5EF4-FFF2-40B4-BE49-F238E27FC236}">
              <a16:creationId xmlns:a16="http://schemas.microsoft.com/office/drawing/2014/main" id="{6775999D-03B1-467A-ABAA-13155259BFF3}"/>
            </a:ext>
          </a:extLst>
        </xdr:cNvPr>
        <xdr:cNvSpPr/>
      </xdr:nvSpPr>
      <xdr:spPr>
        <a:xfrm>
          <a:off x="1031875" y="1341104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130670</xdr:rowOff>
    </xdr:from>
    <xdr:ext cx="599010" cy="259045"/>
    <xdr:sp macro="" textlink="">
      <xdr:nvSpPr>
        <xdr:cNvPr id="206" name="テキスト ボックス 205">
          <a:extLst>
            <a:ext uri="{FF2B5EF4-FFF2-40B4-BE49-F238E27FC236}">
              <a16:creationId xmlns:a16="http://schemas.microsoft.com/office/drawing/2014/main" id="{C8297D6D-6C2A-4C1B-9264-236059917B10}"/>
            </a:ext>
          </a:extLst>
        </xdr:cNvPr>
        <xdr:cNvSpPr txBox="1"/>
      </xdr:nvSpPr>
      <xdr:spPr>
        <a:xfrm>
          <a:off x="792695" y="1350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DCF059D8-4572-432D-AF31-A6E55DEC41E3}"/>
            </a:ext>
          </a:extLst>
        </xdr:cNvPr>
        <xdr:cNvSpPr/>
      </xdr:nvSpPr>
      <xdr:spPr>
        <a:xfrm>
          <a:off x="723900"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841C4314-1928-4324-938E-EEC194F41E13}"/>
            </a:ext>
          </a:extLst>
        </xdr:cNvPr>
        <xdr:cNvSpPr/>
      </xdr:nvSpPr>
      <xdr:spPr>
        <a:xfrm>
          <a:off x="85090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8E3B5EDF-EBC7-4FC7-B23A-8A61E74FDB9E}"/>
            </a:ext>
          </a:extLst>
        </xdr:cNvPr>
        <xdr:cNvSpPr/>
      </xdr:nvSpPr>
      <xdr:spPr>
        <a:xfrm>
          <a:off x="85090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D26A503-F4E0-49C2-A9AB-3A2A3A3F0C3D}"/>
            </a:ext>
          </a:extLst>
        </xdr:cNvPr>
        <xdr:cNvSpPr/>
      </xdr:nvSpPr>
      <xdr:spPr>
        <a:xfrm>
          <a:off x="180975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2506BFC8-955E-4835-80FC-A3B83304EB1E}"/>
            </a:ext>
          </a:extLst>
        </xdr:cNvPr>
        <xdr:cNvSpPr/>
      </xdr:nvSpPr>
      <xdr:spPr>
        <a:xfrm>
          <a:off x="180975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B79A0370-526F-4CAC-B046-301F8B9C9F6E}"/>
            </a:ext>
          </a:extLst>
        </xdr:cNvPr>
        <xdr:cNvSpPr/>
      </xdr:nvSpPr>
      <xdr:spPr>
        <a:xfrm>
          <a:off x="289560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7F959B60-C498-47E3-881C-B5878A29C8B7}"/>
            </a:ext>
          </a:extLst>
        </xdr:cNvPr>
        <xdr:cNvSpPr/>
      </xdr:nvSpPr>
      <xdr:spPr>
        <a:xfrm>
          <a:off x="289560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83D0E1D-2C33-4828-8F4A-7FA57A4E2596}"/>
            </a:ext>
          </a:extLst>
        </xdr:cNvPr>
        <xdr:cNvSpPr/>
      </xdr:nvSpPr>
      <xdr:spPr>
        <a:xfrm>
          <a:off x="723900" y="15113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AFD14231-6C7D-4527-8204-5998DCEEF5FB}"/>
            </a:ext>
          </a:extLst>
        </xdr:cNvPr>
        <xdr:cNvSpPr txBox="1"/>
      </xdr:nvSpPr>
      <xdr:spPr>
        <a:xfrm>
          <a:off x="6953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31004235-21D7-460C-AA80-29A21E34F87E}"/>
            </a:ext>
          </a:extLst>
        </xdr:cNvPr>
        <xdr:cNvCxnSpPr/>
      </xdr:nvCxnSpPr>
      <xdr:spPr>
        <a:xfrm>
          <a:off x="723900" y="1739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3ACECC85-2BB1-4C58-8C7C-86C2E091B039}"/>
            </a:ext>
          </a:extLst>
        </xdr:cNvPr>
        <xdr:cNvSpPr txBox="1"/>
      </xdr:nvSpPr>
      <xdr:spPr>
        <a:xfrm>
          <a:off x="49416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6B85432D-7D8F-44D2-98D2-211063665B8D}"/>
            </a:ext>
          </a:extLst>
        </xdr:cNvPr>
        <xdr:cNvCxnSpPr/>
      </xdr:nvCxnSpPr>
      <xdr:spPr>
        <a:xfrm>
          <a:off x="723900" y="17072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C2F31BFB-8901-46A8-B82D-1975E6A9912D}"/>
            </a:ext>
          </a:extLst>
        </xdr:cNvPr>
        <xdr:cNvSpPr txBox="1"/>
      </xdr:nvSpPr>
      <xdr:spPr>
        <a:xfrm>
          <a:off x="221176"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A2A5B44C-075F-42C6-A03E-4003BAF54C98}"/>
            </a:ext>
          </a:extLst>
        </xdr:cNvPr>
        <xdr:cNvCxnSpPr/>
      </xdr:nvCxnSpPr>
      <xdr:spPr>
        <a:xfrm>
          <a:off x="723900" y="16745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CA5358AD-C364-419A-9C93-3B0239A63C26}"/>
            </a:ext>
          </a:extLst>
        </xdr:cNvPr>
        <xdr:cNvSpPr txBox="1"/>
      </xdr:nvSpPr>
      <xdr:spPr>
        <a:xfrm>
          <a:off x="221176"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1C2C57E0-4B89-4101-ACC0-761BC63DF39E}"/>
            </a:ext>
          </a:extLst>
        </xdr:cNvPr>
        <xdr:cNvCxnSpPr/>
      </xdr:nvCxnSpPr>
      <xdr:spPr>
        <a:xfrm>
          <a:off x="723900" y="16419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47E59CDC-0D4E-40E6-9EC8-9DE8F6F51CE2}"/>
            </a:ext>
          </a:extLst>
        </xdr:cNvPr>
        <xdr:cNvSpPr txBox="1"/>
      </xdr:nvSpPr>
      <xdr:spPr>
        <a:xfrm>
          <a:off x="221176"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CE0305B-5695-416D-898C-301E50CC9F97}"/>
            </a:ext>
          </a:extLst>
        </xdr:cNvPr>
        <xdr:cNvCxnSpPr/>
      </xdr:nvCxnSpPr>
      <xdr:spPr>
        <a:xfrm>
          <a:off x="723900" y="16092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CFE9F996-53EB-4BB2-B0E7-2DEE39FA2616}"/>
            </a:ext>
          </a:extLst>
        </xdr:cNvPr>
        <xdr:cNvSpPr txBox="1"/>
      </xdr:nvSpPr>
      <xdr:spPr>
        <a:xfrm>
          <a:off x="221176"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8293BE63-17EF-4532-B082-EF8197A41943}"/>
            </a:ext>
          </a:extLst>
        </xdr:cNvPr>
        <xdr:cNvCxnSpPr/>
      </xdr:nvCxnSpPr>
      <xdr:spPr>
        <a:xfrm>
          <a:off x="723900" y="15766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E6385BFE-AA43-45FA-97C2-57AEC6A856A7}"/>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B0375685-2883-4801-BDFD-ABF2EF0AEC69}"/>
            </a:ext>
          </a:extLst>
        </xdr:cNvPr>
        <xdr:cNvCxnSpPr/>
      </xdr:nvCxnSpPr>
      <xdr:spPr>
        <a:xfrm>
          <a:off x="723900" y="15439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8877E1C-0576-4496-9FF7-A57D3E0689B2}"/>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BCF63F2B-9C00-4A0E-94DF-2390ACE99BB9}"/>
            </a:ext>
          </a:extLst>
        </xdr:cNvPr>
        <xdr:cNvCxnSpPr/>
      </xdr:nvCxnSpPr>
      <xdr:spPr>
        <a:xfrm>
          <a:off x="723900" y="15113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A587EC31-D846-4BA1-9C65-3123D585379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EC77B3A7-828D-4172-B419-7090D83441D0}"/>
            </a:ext>
          </a:extLst>
        </xdr:cNvPr>
        <xdr:cNvSpPr/>
      </xdr:nvSpPr>
      <xdr:spPr>
        <a:xfrm>
          <a:off x="723900" y="15113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7DFC0E2C-D8AC-4988-9507-940173031A95}"/>
            </a:ext>
          </a:extLst>
        </xdr:cNvPr>
        <xdr:cNvCxnSpPr/>
      </xdr:nvCxnSpPr>
      <xdr:spPr>
        <a:xfrm flipV="1">
          <a:off x="44049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55377DD2-F05D-4DB0-AACA-BA55543BDF46}"/>
            </a:ext>
          </a:extLst>
        </xdr:cNvPr>
        <xdr:cNvSpPr txBox="1"/>
      </xdr:nvSpPr>
      <xdr:spPr>
        <a:xfrm>
          <a:off x="44577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E4081F2A-2AF3-4951-81EB-0D9AFD89403E}"/>
            </a:ext>
          </a:extLst>
        </xdr:cNvPr>
        <xdr:cNvCxnSpPr/>
      </xdr:nvCxnSpPr>
      <xdr:spPr>
        <a:xfrm>
          <a:off x="4327525" y="171324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C72B64CA-7D5A-4068-ACBC-86F81C2DFF21}"/>
            </a:ext>
          </a:extLst>
        </xdr:cNvPr>
        <xdr:cNvSpPr txBox="1"/>
      </xdr:nvSpPr>
      <xdr:spPr>
        <a:xfrm>
          <a:off x="44577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CE5DF862-F2EC-4C15-BB18-2216284F044C}"/>
            </a:ext>
          </a:extLst>
        </xdr:cNvPr>
        <xdr:cNvCxnSpPr/>
      </xdr:nvCxnSpPr>
      <xdr:spPr>
        <a:xfrm>
          <a:off x="4327525" y="1553311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52277</xdr:rowOff>
    </xdr:from>
    <xdr:to>
      <xdr:col>24</xdr:col>
      <xdr:colOff>63500</xdr:colOff>
      <xdr:row>99</xdr:row>
      <xdr:rowOff>77178</xdr:rowOff>
    </xdr:to>
    <xdr:cxnSp macro="">
      <xdr:nvCxnSpPr>
        <xdr:cNvPr id="238" name="直線コネクタ 237">
          <a:extLst>
            <a:ext uri="{FF2B5EF4-FFF2-40B4-BE49-F238E27FC236}">
              <a16:creationId xmlns:a16="http://schemas.microsoft.com/office/drawing/2014/main" id="{4EDF4FD9-15FD-4DF2-A68C-FBCF7FA9D114}"/>
            </a:ext>
          </a:extLst>
        </xdr:cNvPr>
        <xdr:cNvCxnSpPr/>
      </xdr:nvCxnSpPr>
      <xdr:spPr>
        <a:xfrm>
          <a:off x="3616325" y="17025827"/>
          <a:ext cx="790575"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98E9F4D9-6D01-4151-907B-F9F34F80BEC5}"/>
            </a:ext>
          </a:extLst>
        </xdr:cNvPr>
        <xdr:cNvSpPr txBox="1"/>
      </xdr:nvSpPr>
      <xdr:spPr>
        <a:xfrm>
          <a:off x="44577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D82B356F-EEF2-4769-A748-2F06A4AD3590}"/>
            </a:ext>
          </a:extLst>
        </xdr:cNvPr>
        <xdr:cNvSpPr/>
      </xdr:nvSpPr>
      <xdr:spPr>
        <a:xfrm>
          <a:off x="43561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124955</xdr:rowOff>
    </xdr:from>
    <xdr:to>
      <xdr:col>19</xdr:col>
      <xdr:colOff>177800</xdr:colOff>
      <xdr:row>99</xdr:row>
      <xdr:rowOff>52277</xdr:rowOff>
    </xdr:to>
    <xdr:cxnSp macro="">
      <xdr:nvCxnSpPr>
        <xdr:cNvPr id="241" name="直線コネクタ 240">
          <a:extLst>
            <a:ext uri="{FF2B5EF4-FFF2-40B4-BE49-F238E27FC236}">
              <a16:creationId xmlns:a16="http://schemas.microsoft.com/office/drawing/2014/main" id="{8C6734FC-128F-41CB-9A03-819407791F39}"/>
            </a:ext>
          </a:extLst>
        </xdr:cNvPr>
        <xdr:cNvCxnSpPr/>
      </xdr:nvCxnSpPr>
      <xdr:spPr>
        <a:xfrm>
          <a:off x="2765425" y="16584155"/>
          <a:ext cx="850900" cy="44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50F27191-4DD2-4618-BFC3-9EF9D9074745}"/>
            </a:ext>
          </a:extLst>
        </xdr:cNvPr>
        <xdr:cNvSpPr/>
      </xdr:nvSpPr>
      <xdr:spPr>
        <a:xfrm>
          <a:off x="3565525" y="167997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2178E689-488B-4C0A-AFA1-D7A49E077A8F}"/>
            </a:ext>
          </a:extLst>
        </xdr:cNvPr>
        <xdr:cNvSpPr txBox="1"/>
      </xdr:nvSpPr>
      <xdr:spPr>
        <a:xfrm>
          <a:off x="335866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50758</xdr:rowOff>
    </xdr:from>
    <xdr:to>
      <xdr:col>15</xdr:col>
      <xdr:colOff>50800</xdr:colOff>
      <xdr:row>96</xdr:row>
      <xdr:rowOff>124955</xdr:rowOff>
    </xdr:to>
    <xdr:cxnSp macro="">
      <xdr:nvCxnSpPr>
        <xdr:cNvPr id="244" name="直線コネクタ 243">
          <a:extLst>
            <a:ext uri="{FF2B5EF4-FFF2-40B4-BE49-F238E27FC236}">
              <a16:creationId xmlns:a16="http://schemas.microsoft.com/office/drawing/2014/main" id="{048CC6FE-45B0-4636-B337-8BD0595AD487}"/>
            </a:ext>
          </a:extLst>
        </xdr:cNvPr>
        <xdr:cNvCxnSpPr/>
      </xdr:nvCxnSpPr>
      <xdr:spPr>
        <a:xfrm>
          <a:off x="1924050" y="16338508"/>
          <a:ext cx="841375" cy="24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CDF1DA0A-D93A-4C6E-B96C-26A42AF6A5C8}"/>
            </a:ext>
          </a:extLst>
        </xdr:cNvPr>
        <xdr:cNvSpPr/>
      </xdr:nvSpPr>
      <xdr:spPr>
        <a:xfrm>
          <a:off x="2714625"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a:extLst>
            <a:ext uri="{FF2B5EF4-FFF2-40B4-BE49-F238E27FC236}">
              <a16:creationId xmlns:a16="http://schemas.microsoft.com/office/drawing/2014/main" id="{A41B6CA8-86C0-4686-8037-C5F95F9D392B}"/>
            </a:ext>
          </a:extLst>
        </xdr:cNvPr>
        <xdr:cNvSpPr txBox="1"/>
      </xdr:nvSpPr>
      <xdr:spPr>
        <a:xfrm>
          <a:off x="2517286"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50758</xdr:rowOff>
    </xdr:from>
    <xdr:to>
      <xdr:col>10</xdr:col>
      <xdr:colOff>114300</xdr:colOff>
      <xdr:row>97</xdr:row>
      <xdr:rowOff>65356</xdr:rowOff>
    </xdr:to>
    <xdr:cxnSp macro="">
      <xdr:nvCxnSpPr>
        <xdr:cNvPr id="247" name="直線コネクタ 246">
          <a:extLst>
            <a:ext uri="{FF2B5EF4-FFF2-40B4-BE49-F238E27FC236}">
              <a16:creationId xmlns:a16="http://schemas.microsoft.com/office/drawing/2014/main" id="{13BA0548-381C-4A54-AE3B-BE957EBD6814}"/>
            </a:ext>
          </a:extLst>
        </xdr:cNvPr>
        <xdr:cNvCxnSpPr/>
      </xdr:nvCxnSpPr>
      <xdr:spPr>
        <a:xfrm flipV="1">
          <a:off x="1082675" y="16338508"/>
          <a:ext cx="841375" cy="35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A299FAC2-B531-40FC-9F7D-984D0F77DA49}"/>
            </a:ext>
          </a:extLst>
        </xdr:cNvPr>
        <xdr:cNvSpPr/>
      </xdr:nvSpPr>
      <xdr:spPr>
        <a:xfrm>
          <a:off x="187325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a:extLst>
            <a:ext uri="{FF2B5EF4-FFF2-40B4-BE49-F238E27FC236}">
              <a16:creationId xmlns:a16="http://schemas.microsoft.com/office/drawing/2014/main" id="{9C7E24E0-D40B-4214-9B1D-3050D661F00A}"/>
            </a:ext>
          </a:extLst>
        </xdr:cNvPr>
        <xdr:cNvSpPr txBox="1"/>
      </xdr:nvSpPr>
      <xdr:spPr>
        <a:xfrm>
          <a:off x="1666386"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2963EBF4-2229-4736-ACBA-2F59469F3D14}"/>
            </a:ext>
          </a:extLst>
        </xdr:cNvPr>
        <xdr:cNvSpPr/>
      </xdr:nvSpPr>
      <xdr:spPr>
        <a:xfrm>
          <a:off x="1031875" y="1680400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a:extLst>
            <a:ext uri="{FF2B5EF4-FFF2-40B4-BE49-F238E27FC236}">
              <a16:creationId xmlns:a16="http://schemas.microsoft.com/office/drawing/2014/main" id="{FCEFF3F0-4B86-4AB1-9237-AD3D34591F12}"/>
            </a:ext>
          </a:extLst>
        </xdr:cNvPr>
        <xdr:cNvSpPr txBox="1"/>
      </xdr:nvSpPr>
      <xdr:spPr>
        <a:xfrm>
          <a:off x="8250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2C1BC70B-E349-4040-8FDC-9BC33CA8D67B}"/>
            </a:ext>
          </a:extLst>
        </xdr:cNvPr>
        <xdr:cNvSpPr txBox="1"/>
      </xdr:nvSpPr>
      <xdr:spPr>
        <a:xfrm>
          <a:off x="42259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353D0156-D294-447B-9AB4-895B27613067}"/>
            </a:ext>
          </a:extLst>
        </xdr:cNvPr>
        <xdr:cNvSpPr txBox="1"/>
      </xdr:nvSpPr>
      <xdr:spPr>
        <a:xfrm>
          <a:off x="34353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CEA54AAB-D50E-4F2F-8186-709BD056E387}"/>
            </a:ext>
          </a:extLst>
        </xdr:cNvPr>
        <xdr:cNvSpPr txBox="1"/>
      </xdr:nvSpPr>
      <xdr:spPr>
        <a:xfrm>
          <a:off x="2584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EF551E16-5C31-4CFC-8D13-E2A5A911C6C4}"/>
            </a:ext>
          </a:extLst>
        </xdr:cNvPr>
        <xdr:cNvSpPr txBox="1"/>
      </xdr:nvSpPr>
      <xdr:spPr>
        <a:xfrm>
          <a:off x="17430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5C05972D-0406-4679-82A4-A8721A2C3334}"/>
            </a:ext>
          </a:extLst>
        </xdr:cNvPr>
        <xdr:cNvSpPr txBox="1"/>
      </xdr:nvSpPr>
      <xdr:spPr>
        <a:xfrm>
          <a:off x="901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26378</xdr:rowOff>
    </xdr:from>
    <xdr:to>
      <xdr:col>24</xdr:col>
      <xdr:colOff>114300</xdr:colOff>
      <xdr:row>99</xdr:row>
      <xdr:rowOff>127978</xdr:rowOff>
    </xdr:to>
    <xdr:sp macro="" textlink="">
      <xdr:nvSpPr>
        <xdr:cNvPr id="257" name="楕円 256">
          <a:extLst>
            <a:ext uri="{FF2B5EF4-FFF2-40B4-BE49-F238E27FC236}">
              <a16:creationId xmlns:a16="http://schemas.microsoft.com/office/drawing/2014/main" id="{0F2D958E-9173-491C-BFAD-21609DB08A41}"/>
            </a:ext>
          </a:extLst>
        </xdr:cNvPr>
        <xdr:cNvSpPr/>
      </xdr:nvSpPr>
      <xdr:spPr>
        <a:xfrm>
          <a:off x="4356100" y="169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112755</xdr:rowOff>
    </xdr:from>
    <xdr:ext cx="534377" cy="259045"/>
    <xdr:sp macro="" textlink="">
      <xdr:nvSpPr>
        <xdr:cNvPr id="258" name="衛生費該当値テキスト">
          <a:extLst>
            <a:ext uri="{FF2B5EF4-FFF2-40B4-BE49-F238E27FC236}">
              <a16:creationId xmlns:a16="http://schemas.microsoft.com/office/drawing/2014/main" id="{F7F4633C-AA4E-4C32-8B2D-4B15F2A65C41}"/>
            </a:ext>
          </a:extLst>
        </xdr:cNvPr>
        <xdr:cNvSpPr txBox="1"/>
      </xdr:nvSpPr>
      <xdr:spPr>
        <a:xfrm>
          <a:off x="4457700" y="169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1477</xdr:rowOff>
    </xdr:from>
    <xdr:to>
      <xdr:col>20</xdr:col>
      <xdr:colOff>38100</xdr:colOff>
      <xdr:row>99</xdr:row>
      <xdr:rowOff>103077</xdr:rowOff>
    </xdr:to>
    <xdr:sp macro="" textlink="">
      <xdr:nvSpPr>
        <xdr:cNvPr id="259" name="楕円 258">
          <a:extLst>
            <a:ext uri="{FF2B5EF4-FFF2-40B4-BE49-F238E27FC236}">
              <a16:creationId xmlns:a16="http://schemas.microsoft.com/office/drawing/2014/main" id="{E3DB017C-E3D4-40E8-9143-B2F1BFD7D170}"/>
            </a:ext>
          </a:extLst>
        </xdr:cNvPr>
        <xdr:cNvSpPr/>
      </xdr:nvSpPr>
      <xdr:spPr>
        <a:xfrm>
          <a:off x="3565525" y="1697502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94204</xdr:rowOff>
    </xdr:from>
    <xdr:ext cx="534377" cy="259045"/>
    <xdr:sp macro="" textlink="">
      <xdr:nvSpPr>
        <xdr:cNvPr id="260" name="テキスト ボックス 259">
          <a:extLst>
            <a:ext uri="{FF2B5EF4-FFF2-40B4-BE49-F238E27FC236}">
              <a16:creationId xmlns:a16="http://schemas.microsoft.com/office/drawing/2014/main" id="{257B20FD-9D33-4080-ABDA-C9BD58195A24}"/>
            </a:ext>
          </a:extLst>
        </xdr:cNvPr>
        <xdr:cNvSpPr txBox="1"/>
      </xdr:nvSpPr>
      <xdr:spPr>
        <a:xfrm>
          <a:off x="3358661" y="170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74155</xdr:rowOff>
    </xdr:from>
    <xdr:to>
      <xdr:col>15</xdr:col>
      <xdr:colOff>101600</xdr:colOff>
      <xdr:row>97</xdr:row>
      <xdr:rowOff>4305</xdr:rowOff>
    </xdr:to>
    <xdr:sp macro="" textlink="">
      <xdr:nvSpPr>
        <xdr:cNvPr id="261" name="楕円 260">
          <a:extLst>
            <a:ext uri="{FF2B5EF4-FFF2-40B4-BE49-F238E27FC236}">
              <a16:creationId xmlns:a16="http://schemas.microsoft.com/office/drawing/2014/main" id="{D712A169-70D8-422B-8B2D-5D4B160FC847}"/>
            </a:ext>
          </a:extLst>
        </xdr:cNvPr>
        <xdr:cNvSpPr/>
      </xdr:nvSpPr>
      <xdr:spPr>
        <a:xfrm>
          <a:off x="2714625" y="165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20832</xdr:rowOff>
    </xdr:from>
    <xdr:ext cx="534377" cy="259045"/>
    <xdr:sp macro="" textlink="">
      <xdr:nvSpPr>
        <xdr:cNvPr id="262" name="テキスト ボックス 261">
          <a:extLst>
            <a:ext uri="{FF2B5EF4-FFF2-40B4-BE49-F238E27FC236}">
              <a16:creationId xmlns:a16="http://schemas.microsoft.com/office/drawing/2014/main" id="{3A6D6635-B49E-4B53-BEE0-98A05E377C41}"/>
            </a:ext>
          </a:extLst>
        </xdr:cNvPr>
        <xdr:cNvSpPr txBox="1"/>
      </xdr:nvSpPr>
      <xdr:spPr>
        <a:xfrm>
          <a:off x="2517286" y="1630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171408</xdr:rowOff>
    </xdr:from>
    <xdr:to>
      <xdr:col>10</xdr:col>
      <xdr:colOff>165100</xdr:colOff>
      <xdr:row>95</xdr:row>
      <xdr:rowOff>101558</xdr:rowOff>
    </xdr:to>
    <xdr:sp macro="" textlink="">
      <xdr:nvSpPr>
        <xdr:cNvPr id="263" name="楕円 262">
          <a:extLst>
            <a:ext uri="{FF2B5EF4-FFF2-40B4-BE49-F238E27FC236}">
              <a16:creationId xmlns:a16="http://schemas.microsoft.com/office/drawing/2014/main" id="{76D7905E-9EC2-4392-A1F6-8A46962BC25D}"/>
            </a:ext>
          </a:extLst>
        </xdr:cNvPr>
        <xdr:cNvSpPr/>
      </xdr:nvSpPr>
      <xdr:spPr>
        <a:xfrm>
          <a:off x="1873250" y="162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118085</xdr:rowOff>
    </xdr:from>
    <xdr:ext cx="534377" cy="259045"/>
    <xdr:sp macro="" textlink="">
      <xdr:nvSpPr>
        <xdr:cNvPr id="264" name="テキスト ボックス 263">
          <a:extLst>
            <a:ext uri="{FF2B5EF4-FFF2-40B4-BE49-F238E27FC236}">
              <a16:creationId xmlns:a16="http://schemas.microsoft.com/office/drawing/2014/main" id="{E6ADCC7C-E507-4E61-8FC1-EBC341E9216B}"/>
            </a:ext>
          </a:extLst>
        </xdr:cNvPr>
        <xdr:cNvSpPr txBox="1"/>
      </xdr:nvSpPr>
      <xdr:spPr>
        <a:xfrm>
          <a:off x="1666386" y="1606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14556</xdr:rowOff>
    </xdr:from>
    <xdr:to>
      <xdr:col>6</xdr:col>
      <xdr:colOff>38100</xdr:colOff>
      <xdr:row>97</xdr:row>
      <xdr:rowOff>116156</xdr:rowOff>
    </xdr:to>
    <xdr:sp macro="" textlink="">
      <xdr:nvSpPr>
        <xdr:cNvPr id="265" name="楕円 264">
          <a:extLst>
            <a:ext uri="{FF2B5EF4-FFF2-40B4-BE49-F238E27FC236}">
              <a16:creationId xmlns:a16="http://schemas.microsoft.com/office/drawing/2014/main" id="{72372F01-FDCF-474E-8AB0-7C0AA5DF30BF}"/>
            </a:ext>
          </a:extLst>
        </xdr:cNvPr>
        <xdr:cNvSpPr/>
      </xdr:nvSpPr>
      <xdr:spPr>
        <a:xfrm>
          <a:off x="1031875" y="1664520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132683</xdr:rowOff>
    </xdr:from>
    <xdr:ext cx="534377" cy="259045"/>
    <xdr:sp macro="" textlink="">
      <xdr:nvSpPr>
        <xdr:cNvPr id="266" name="テキスト ボックス 265">
          <a:extLst>
            <a:ext uri="{FF2B5EF4-FFF2-40B4-BE49-F238E27FC236}">
              <a16:creationId xmlns:a16="http://schemas.microsoft.com/office/drawing/2014/main" id="{1952E908-E9E5-40AC-92C0-14F0D04C06AC}"/>
            </a:ext>
          </a:extLst>
        </xdr:cNvPr>
        <xdr:cNvSpPr txBox="1"/>
      </xdr:nvSpPr>
      <xdr:spPr>
        <a:xfrm>
          <a:off x="825011" y="16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3475247C-8E15-4B59-BE48-36658D5E0E95}"/>
            </a:ext>
          </a:extLst>
        </xdr:cNvPr>
        <xdr:cNvSpPr/>
      </xdr:nvSpPr>
      <xdr:spPr>
        <a:xfrm>
          <a:off x="6280150" y="4000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317D8A47-5E2D-4AD5-9C15-D989B1ABD5F5}"/>
            </a:ext>
          </a:extLst>
        </xdr:cNvPr>
        <xdr:cNvSpPr/>
      </xdr:nvSpPr>
      <xdr:spPr>
        <a:xfrm>
          <a:off x="6397625"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422A2B0E-178A-4216-8657-0D08D39A3CB7}"/>
            </a:ext>
          </a:extLst>
        </xdr:cNvPr>
        <xdr:cNvSpPr/>
      </xdr:nvSpPr>
      <xdr:spPr>
        <a:xfrm>
          <a:off x="6397625"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2A2EBF82-4A32-41F6-8280-A12F251F6399}"/>
            </a:ext>
          </a:extLst>
        </xdr:cNvPr>
        <xdr:cNvSpPr/>
      </xdr:nvSpPr>
      <xdr:spPr>
        <a:xfrm>
          <a:off x="73660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3865E8D4-4318-418E-A1A5-3C7D2FB7AC89}"/>
            </a:ext>
          </a:extLst>
        </xdr:cNvPr>
        <xdr:cNvSpPr/>
      </xdr:nvSpPr>
      <xdr:spPr>
        <a:xfrm>
          <a:off x="73660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919954FE-A3AD-4C51-A091-6D6D8F9488CA}"/>
            </a:ext>
          </a:extLst>
        </xdr:cNvPr>
        <xdr:cNvSpPr/>
      </xdr:nvSpPr>
      <xdr:spPr>
        <a:xfrm>
          <a:off x="845185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56810C72-7F9F-4228-9CAF-41B2C7D54DD8}"/>
            </a:ext>
          </a:extLst>
        </xdr:cNvPr>
        <xdr:cNvSpPr/>
      </xdr:nvSpPr>
      <xdr:spPr>
        <a:xfrm>
          <a:off x="845185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E8A46BDC-073F-40CC-90D2-EA53A2F45F17}"/>
            </a:ext>
          </a:extLst>
        </xdr:cNvPr>
        <xdr:cNvSpPr/>
      </xdr:nvSpPr>
      <xdr:spPr>
        <a:xfrm>
          <a:off x="6280150" y="4826000"/>
          <a:ext cx="44481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C043F5B6-9DB6-46DD-AFBC-CEA27DBE4E73}"/>
            </a:ext>
          </a:extLst>
        </xdr:cNvPr>
        <xdr:cNvSpPr txBox="1"/>
      </xdr:nvSpPr>
      <xdr:spPr>
        <a:xfrm>
          <a:off x="624205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EC35BAA6-12D2-4736-A2A1-E9804890E2CC}"/>
            </a:ext>
          </a:extLst>
        </xdr:cNvPr>
        <xdr:cNvCxnSpPr/>
      </xdr:nvCxnSpPr>
      <xdr:spPr>
        <a:xfrm>
          <a:off x="6280150" y="7112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A85A683C-10F6-435E-A423-F83E5AF1B8C0}"/>
            </a:ext>
          </a:extLst>
        </xdr:cNvPr>
        <xdr:cNvCxnSpPr/>
      </xdr:nvCxnSpPr>
      <xdr:spPr>
        <a:xfrm>
          <a:off x="6280150" y="6731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1A3D21DF-3CF3-4378-B202-38BBD1518749}"/>
            </a:ext>
          </a:extLst>
        </xdr:cNvPr>
        <xdr:cNvSpPr txBox="1"/>
      </xdr:nvSpPr>
      <xdr:spPr>
        <a:xfrm>
          <a:off x="6040889"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A0C955DC-A818-4309-A437-91DCA22ED43F}"/>
            </a:ext>
          </a:extLst>
        </xdr:cNvPr>
        <xdr:cNvCxnSpPr/>
      </xdr:nvCxnSpPr>
      <xdr:spPr>
        <a:xfrm>
          <a:off x="6280150" y="63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18537006-255E-4539-BFC1-7BDAB669D057}"/>
            </a:ext>
          </a:extLst>
        </xdr:cNvPr>
        <xdr:cNvSpPr txBox="1"/>
      </xdr:nvSpPr>
      <xdr:spPr>
        <a:xfrm>
          <a:off x="58320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E95F316E-3FC9-4C1B-8035-1B235E577A66}"/>
            </a:ext>
          </a:extLst>
        </xdr:cNvPr>
        <xdr:cNvCxnSpPr/>
      </xdr:nvCxnSpPr>
      <xdr:spPr>
        <a:xfrm>
          <a:off x="6280150" y="59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C21952B2-8A2D-49EB-BE92-D2CB33BA8A2E}"/>
            </a:ext>
          </a:extLst>
        </xdr:cNvPr>
        <xdr:cNvSpPr txBox="1"/>
      </xdr:nvSpPr>
      <xdr:spPr>
        <a:xfrm>
          <a:off x="58320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F55A2E82-05A6-4286-8D35-06060639EE5C}"/>
            </a:ext>
          </a:extLst>
        </xdr:cNvPr>
        <xdr:cNvCxnSpPr/>
      </xdr:nvCxnSpPr>
      <xdr:spPr>
        <a:xfrm>
          <a:off x="6280150" y="55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676AC35E-26B6-400E-B7D5-806368CF7F72}"/>
            </a:ext>
          </a:extLst>
        </xdr:cNvPr>
        <xdr:cNvSpPr txBox="1"/>
      </xdr:nvSpPr>
      <xdr:spPr>
        <a:xfrm>
          <a:off x="58320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C71E1056-444D-406B-BB89-4FF936B66FB5}"/>
            </a:ext>
          </a:extLst>
        </xdr:cNvPr>
        <xdr:cNvCxnSpPr/>
      </xdr:nvCxnSpPr>
      <xdr:spPr>
        <a:xfrm>
          <a:off x="6280150" y="52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41A3143-7605-445D-952F-D1505512A643}"/>
            </a:ext>
          </a:extLst>
        </xdr:cNvPr>
        <xdr:cNvSpPr txBox="1"/>
      </xdr:nvSpPr>
      <xdr:spPr>
        <a:xfrm>
          <a:off x="58320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75AE5E3F-541C-4E6E-94A7-F2C2B296223C}"/>
            </a:ext>
          </a:extLst>
        </xdr:cNvPr>
        <xdr:cNvCxnSpPr/>
      </xdr:nvCxnSpPr>
      <xdr:spPr>
        <a:xfrm>
          <a:off x="6280150" y="48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A0BE1814-7A27-453D-93B3-4C032A8DE8ED}"/>
            </a:ext>
          </a:extLst>
        </xdr:cNvPr>
        <xdr:cNvSpPr txBox="1"/>
      </xdr:nvSpPr>
      <xdr:spPr>
        <a:xfrm>
          <a:off x="58320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C32C8131-AC0D-4868-B031-C6A5441BCE5C}"/>
            </a:ext>
          </a:extLst>
        </xdr:cNvPr>
        <xdr:cNvSpPr/>
      </xdr:nvSpPr>
      <xdr:spPr>
        <a:xfrm>
          <a:off x="6280150" y="4826000"/>
          <a:ext cx="44481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A054A0F-2E2D-4AB7-BE12-B6B247586E4E}"/>
            </a:ext>
          </a:extLst>
        </xdr:cNvPr>
        <xdr:cNvCxnSpPr/>
      </xdr:nvCxnSpPr>
      <xdr:spPr>
        <a:xfrm flipV="1">
          <a:off x="9951720"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C29C0331-54AF-4983-AC4D-907EF460F6FF}"/>
            </a:ext>
          </a:extLst>
        </xdr:cNvPr>
        <xdr:cNvSpPr txBox="1"/>
      </xdr:nvSpPr>
      <xdr:spPr>
        <a:xfrm>
          <a:off x="10004425"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32D86E74-1BF4-46C5-87B2-7BF825D695C3}"/>
            </a:ext>
          </a:extLst>
        </xdr:cNvPr>
        <xdr:cNvCxnSpPr/>
      </xdr:nvCxnSpPr>
      <xdr:spPr>
        <a:xfrm>
          <a:off x="9874250" y="6731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DD0A5054-E33B-4B28-B664-B99EB832FBC2}"/>
            </a:ext>
          </a:extLst>
        </xdr:cNvPr>
        <xdr:cNvSpPr txBox="1"/>
      </xdr:nvSpPr>
      <xdr:spPr>
        <a:xfrm>
          <a:off x="10004425"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C9D12314-28F5-4879-A97A-A8027BBC69F3}"/>
            </a:ext>
          </a:extLst>
        </xdr:cNvPr>
        <xdr:cNvCxnSpPr/>
      </xdr:nvCxnSpPr>
      <xdr:spPr>
        <a:xfrm>
          <a:off x="9874250" y="52222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22733</xdr:rowOff>
    </xdr:from>
    <xdr:to>
      <xdr:col>55</xdr:col>
      <xdr:colOff>0</xdr:colOff>
      <xdr:row>39</xdr:row>
      <xdr:rowOff>23114</xdr:rowOff>
    </xdr:to>
    <xdr:cxnSp macro="">
      <xdr:nvCxnSpPr>
        <xdr:cNvPr id="295" name="直線コネクタ 294">
          <a:extLst>
            <a:ext uri="{FF2B5EF4-FFF2-40B4-BE49-F238E27FC236}">
              <a16:creationId xmlns:a16="http://schemas.microsoft.com/office/drawing/2014/main" id="{5C99823E-A445-4B7B-801A-B3B4440517EA}"/>
            </a:ext>
          </a:extLst>
        </xdr:cNvPr>
        <xdr:cNvCxnSpPr/>
      </xdr:nvCxnSpPr>
      <xdr:spPr>
        <a:xfrm flipV="1">
          <a:off x="9163050" y="6709283"/>
          <a:ext cx="79057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6D066B82-663C-47D0-9406-92F31C964AEE}"/>
            </a:ext>
          </a:extLst>
        </xdr:cNvPr>
        <xdr:cNvSpPr txBox="1"/>
      </xdr:nvSpPr>
      <xdr:spPr>
        <a:xfrm>
          <a:off x="10004425"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43862805-C021-4446-A9B4-2A30B56F5D8B}"/>
            </a:ext>
          </a:extLst>
        </xdr:cNvPr>
        <xdr:cNvSpPr/>
      </xdr:nvSpPr>
      <xdr:spPr>
        <a:xfrm>
          <a:off x="9912350" y="65220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22733</xdr:rowOff>
    </xdr:from>
    <xdr:to>
      <xdr:col>50</xdr:col>
      <xdr:colOff>114300</xdr:colOff>
      <xdr:row>39</xdr:row>
      <xdr:rowOff>23114</xdr:rowOff>
    </xdr:to>
    <xdr:cxnSp macro="">
      <xdr:nvCxnSpPr>
        <xdr:cNvPr id="298" name="直線コネクタ 297">
          <a:extLst>
            <a:ext uri="{FF2B5EF4-FFF2-40B4-BE49-F238E27FC236}">
              <a16:creationId xmlns:a16="http://schemas.microsoft.com/office/drawing/2014/main" id="{8EA8EE92-7DE3-48E2-A6A9-D554D25069BA}"/>
            </a:ext>
          </a:extLst>
        </xdr:cNvPr>
        <xdr:cNvCxnSpPr/>
      </xdr:nvCxnSpPr>
      <xdr:spPr>
        <a:xfrm>
          <a:off x="8321675" y="6709283"/>
          <a:ext cx="84137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96C15654-C452-4BC6-9944-5C3C79D044F8}"/>
            </a:ext>
          </a:extLst>
        </xdr:cNvPr>
        <xdr:cNvSpPr/>
      </xdr:nvSpPr>
      <xdr:spPr>
        <a:xfrm>
          <a:off x="911225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F6899595-0774-4F7B-9F9E-1CB7DB954392}"/>
            </a:ext>
          </a:extLst>
        </xdr:cNvPr>
        <xdr:cNvSpPr txBox="1"/>
      </xdr:nvSpPr>
      <xdr:spPr>
        <a:xfrm>
          <a:off x="8983292"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22733</xdr:rowOff>
    </xdr:from>
    <xdr:to>
      <xdr:col>45</xdr:col>
      <xdr:colOff>177800</xdr:colOff>
      <xdr:row>39</xdr:row>
      <xdr:rowOff>23114</xdr:rowOff>
    </xdr:to>
    <xdr:cxnSp macro="">
      <xdr:nvCxnSpPr>
        <xdr:cNvPr id="301" name="直線コネクタ 300">
          <a:extLst>
            <a:ext uri="{FF2B5EF4-FFF2-40B4-BE49-F238E27FC236}">
              <a16:creationId xmlns:a16="http://schemas.microsoft.com/office/drawing/2014/main" id="{258829D5-E590-48E5-AF4A-A11B315C224C}"/>
            </a:ext>
          </a:extLst>
        </xdr:cNvPr>
        <xdr:cNvCxnSpPr/>
      </xdr:nvCxnSpPr>
      <xdr:spPr>
        <a:xfrm flipV="1">
          <a:off x="7470775" y="6709283"/>
          <a:ext cx="8509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F8B274DD-64A7-44B6-BD8F-90399E857446}"/>
            </a:ext>
          </a:extLst>
        </xdr:cNvPr>
        <xdr:cNvSpPr/>
      </xdr:nvSpPr>
      <xdr:spPr>
        <a:xfrm>
          <a:off x="8270875" y="650074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id="{203DF260-1758-47D8-A758-DDB4AC68B193}"/>
            </a:ext>
          </a:extLst>
        </xdr:cNvPr>
        <xdr:cNvSpPr txBox="1"/>
      </xdr:nvSpPr>
      <xdr:spPr>
        <a:xfrm>
          <a:off x="81419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22733</xdr:rowOff>
    </xdr:from>
    <xdr:to>
      <xdr:col>41</xdr:col>
      <xdr:colOff>50800</xdr:colOff>
      <xdr:row>39</xdr:row>
      <xdr:rowOff>23114</xdr:rowOff>
    </xdr:to>
    <xdr:cxnSp macro="">
      <xdr:nvCxnSpPr>
        <xdr:cNvPr id="304" name="直線コネクタ 303">
          <a:extLst>
            <a:ext uri="{FF2B5EF4-FFF2-40B4-BE49-F238E27FC236}">
              <a16:creationId xmlns:a16="http://schemas.microsoft.com/office/drawing/2014/main" id="{BDE311A7-2FCD-492E-BE62-220825FA7B2F}"/>
            </a:ext>
          </a:extLst>
        </xdr:cNvPr>
        <xdr:cNvCxnSpPr/>
      </xdr:nvCxnSpPr>
      <xdr:spPr>
        <a:xfrm>
          <a:off x="6629400" y="6709283"/>
          <a:ext cx="84137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E6D2FB7A-48F5-4F93-A8FD-0802349860E2}"/>
            </a:ext>
          </a:extLst>
        </xdr:cNvPr>
        <xdr:cNvSpPr/>
      </xdr:nvSpPr>
      <xdr:spPr>
        <a:xfrm>
          <a:off x="7419975"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id="{1239DB91-FDD7-41AE-88EC-CA0EAD9E53F1}"/>
            </a:ext>
          </a:extLst>
        </xdr:cNvPr>
        <xdr:cNvSpPr txBox="1"/>
      </xdr:nvSpPr>
      <xdr:spPr>
        <a:xfrm>
          <a:off x="729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4AE7003C-FE07-4F03-9BE0-96544287BA9C}"/>
            </a:ext>
          </a:extLst>
        </xdr:cNvPr>
        <xdr:cNvSpPr/>
      </xdr:nvSpPr>
      <xdr:spPr>
        <a:xfrm>
          <a:off x="65786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6AD710C7-8E78-49E2-B7D3-9B08E3B8BF49}"/>
            </a:ext>
          </a:extLst>
        </xdr:cNvPr>
        <xdr:cNvSpPr txBox="1"/>
      </xdr:nvSpPr>
      <xdr:spPr>
        <a:xfrm>
          <a:off x="6449642"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CCFDDEE7-0CAD-497E-AE84-486108DB9853}"/>
            </a:ext>
          </a:extLst>
        </xdr:cNvPr>
        <xdr:cNvSpPr txBox="1"/>
      </xdr:nvSpPr>
      <xdr:spPr>
        <a:xfrm>
          <a:off x="97726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46207478-58E0-46BD-BC4D-76EA25F69180}"/>
            </a:ext>
          </a:extLst>
        </xdr:cNvPr>
        <xdr:cNvSpPr txBox="1"/>
      </xdr:nvSpPr>
      <xdr:spPr>
        <a:xfrm>
          <a:off x="89820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969137AA-C432-42BC-AAF4-B9AB1B2644CE}"/>
            </a:ext>
          </a:extLst>
        </xdr:cNvPr>
        <xdr:cNvSpPr txBox="1"/>
      </xdr:nvSpPr>
      <xdr:spPr>
        <a:xfrm>
          <a:off x="8140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3126F15D-AAAB-4BCA-96DB-079E2D1F7279}"/>
            </a:ext>
          </a:extLst>
        </xdr:cNvPr>
        <xdr:cNvSpPr txBox="1"/>
      </xdr:nvSpPr>
      <xdr:spPr>
        <a:xfrm>
          <a:off x="728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B8917606-F713-4CAB-8D11-7672E3B364D7}"/>
            </a:ext>
          </a:extLst>
        </xdr:cNvPr>
        <xdr:cNvSpPr txBox="1"/>
      </xdr:nvSpPr>
      <xdr:spPr>
        <a:xfrm>
          <a:off x="64484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143383</xdr:rowOff>
    </xdr:from>
    <xdr:to>
      <xdr:col>55</xdr:col>
      <xdr:colOff>50800</xdr:colOff>
      <xdr:row>39</xdr:row>
      <xdr:rowOff>73533</xdr:rowOff>
    </xdr:to>
    <xdr:sp macro="" textlink="">
      <xdr:nvSpPr>
        <xdr:cNvPr id="314" name="楕円 313">
          <a:extLst>
            <a:ext uri="{FF2B5EF4-FFF2-40B4-BE49-F238E27FC236}">
              <a16:creationId xmlns:a16="http://schemas.microsoft.com/office/drawing/2014/main" id="{F0959778-E051-43D6-9196-FD9361D8838C}"/>
            </a:ext>
          </a:extLst>
        </xdr:cNvPr>
        <xdr:cNvSpPr/>
      </xdr:nvSpPr>
      <xdr:spPr>
        <a:xfrm>
          <a:off x="9912350" y="665848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58310</xdr:rowOff>
    </xdr:from>
    <xdr:ext cx="313932" cy="259045"/>
    <xdr:sp macro="" textlink="">
      <xdr:nvSpPr>
        <xdr:cNvPr id="315" name="労働費該当値テキスト">
          <a:extLst>
            <a:ext uri="{FF2B5EF4-FFF2-40B4-BE49-F238E27FC236}">
              <a16:creationId xmlns:a16="http://schemas.microsoft.com/office/drawing/2014/main" id="{C525896D-844B-4807-9662-F3BA423ADC15}"/>
            </a:ext>
          </a:extLst>
        </xdr:cNvPr>
        <xdr:cNvSpPr txBox="1"/>
      </xdr:nvSpPr>
      <xdr:spPr>
        <a:xfrm>
          <a:off x="10004425" y="6573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143764</xdr:rowOff>
    </xdr:from>
    <xdr:to>
      <xdr:col>50</xdr:col>
      <xdr:colOff>165100</xdr:colOff>
      <xdr:row>39</xdr:row>
      <xdr:rowOff>73914</xdr:rowOff>
    </xdr:to>
    <xdr:sp macro="" textlink="">
      <xdr:nvSpPr>
        <xdr:cNvPr id="316" name="楕円 315">
          <a:extLst>
            <a:ext uri="{FF2B5EF4-FFF2-40B4-BE49-F238E27FC236}">
              <a16:creationId xmlns:a16="http://schemas.microsoft.com/office/drawing/2014/main" id="{C6A5FC4F-E49D-4E03-95C6-61790CC78A93}"/>
            </a:ext>
          </a:extLst>
        </xdr:cNvPr>
        <xdr:cNvSpPr/>
      </xdr:nvSpPr>
      <xdr:spPr>
        <a:xfrm>
          <a:off x="911225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65041</xdr:rowOff>
    </xdr:from>
    <xdr:ext cx="313932" cy="259045"/>
    <xdr:sp macro="" textlink="">
      <xdr:nvSpPr>
        <xdr:cNvPr id="317" name="テキスト ボックス 316">
          <a:extLst>
            <a:ext uri="{FF2B5EF4-FFF2-40B4-BE49-F238E27FC236}">
              <a16:creationId xmlns:a16="http://schemas.microsoft.com/office/drawing/2014/main" id="{CE5F722C-6F5B-4A80-B97A-0F317B8F3173}"/>
            </a:ext>
          </a:extLst>
        </xdr:cNvPr>
        <xdr:cNvSpPr txBox="1"/>
      </xdr:nvSpPr>
      <xdr:spPr>
        <a:xfrm>
          <a:off x="9015608"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143383</xdr:rowOff>
    </xdr:from>
    <xdr:to>
      <xdr:col>46</xdr:col>
      <xdr:colOff>38100</xdr:colOff>
      <xdr:row>39</xdr:row>
      <xdr:rowOff>73533</xdr:rowOff>
    </xdr:to>
    <xdr:sp macro="" textlink="">
      <xdr:nvSpPr>
        <xdr:cNvPr id="318" name="楕円 317">
          <a:extLst>
            <a:ext uri="{FF2B5EF4-FFF2-40B4-BE49-F238E27FC236}">
              <a16:creationId xmlns:a16="http://schemas.microsoft.com/office/drawing/2014/main" id="{17CA9B92-8092-46E5-BE50-5AC7B0D97B64}"/>
            </a:ext>
          </a:extLst>
        </xdr:cNvPr>
        <xdr:cNvSpPr/>
      </xdr:nvSpPr>
      <xdr:spPr>
        <a:xfrm>
          <a:off x="8270875" y="665848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64660</xdr:rowOff>
    </xdr:from>
    <xdr:ext cx="313932" cy="259045"/>
    <xdr:sp macro="" textlink="">
      <xdr:nvSpPr>
        <xdr:cNvPr id="319" name="テキスト ボックス 318">
          <a:extLst>
            <a:ext uri="{FF2B5EF4-FFF2-40B4-BE49-F238E27FC236}">
              <a16:creationId xmlns:a16="http://schemas.microsoft.com/office/drawing/2014/main" id="{E843C29F-0655-4167-8447-FB3E9110FADD}"/>
            </a:ext>
          </a:extLst>
        </xdr:cNvPr>
        <xdr:cNvSpPr txBox="1"/>
      </xdr:nvSpPr>
      <xdr:spPr>
        <a:xfrm>
          <a:off x="8164708"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143764</xdr:rowOff>
    </xdr:from>
    <xdr:to>
      <xdr:col>41</xdr:col>
      <xdr:colOff>101600</xdr:colOff>
      <xdr:row>39</xdr:row>
      <xdr:rowOff>73914</xdr:rowOff>
    </xdr:to>
    <xdr:sp macro="" textlink="">
      <xdr:nvSpPr>
        <xdr:cNvPr id="320" name="楕円 319">
          <a:extLst>
            <a:ext uri="{FF2B5EF4-FFF2-40B4-BE49-F238E27FC236}">
              <a16:creationId xmlns:a16="http://schemas.microsoft.com/office/drawing/2014/main" id="{AB92B806-57E6-4C69-AE51-E2B016C2A7E8}"/>
            </a:ext>
          </a:extLst>
        </xdr:cNvPr>
        <xdr:cNvSpPr/>
      </xdr:nvSpPr>
      <xdr:spPr>
        <a:xfrm>
          <a:off x="7419975"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65041</xdr:rowOff>
    </xdr:from>
    <xdr:ext cx="313932" cy="259045"/>
    <xdr:sp macro="" textlink="">
      <xdr:nvSpPr>
        <xdr:cNvPr id="321" name="テキスト ボックス 320">
          <a:extLst>
            <a:ext uri="{FF2B5EF4-FFF2-40B4-BE49-F238E27FC236}">
              <a16:creationId xmlns:a16="http://schemas.microsoft.com/office/drawing/2014/main" id="{3AE9A62F-8DF6-4573-85EA-923FC3C93768}"/>
            </a:ext>
          </a:extLst>
        </xdr:cNvPr>
        <xdr:cNvSpPr txBox="1"/>
      </xdr:nvSpPr>
      <xdr:spPr>
        <a:xfrm>
          <a:off x="7323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143383</xdr:rowOff>
    </xdr:from>
    <xdr:to>
      <xdr:col>36</xdr:col>
      <xdr:colOff>165100</xdr:colOff>
      <xdr:row>39</xdr:row>
      <xdr:rowOff>73533</xdr:rowOff>
    </xdr:to>
    <xdr:sp macro="" textlink="">
      <xdr:nvSpPr>
        <xdr:cNvPr id="322" name="楕円 321">
          <a:extLst>
            <a:ext uri="{FF2B5EF4-FFF2-40B4-BE49-F238E27FC236}">
              <a16:creationId xmlns:a16="http://schemas.microsoft.com/office/drawing/2014/main" id="{98AFA94C-85F2-4C8E-AE09-2F7AECDF053D}"/>
            </a:ext>
          </a:extLst>
        </xdr:cNvPr>
        <xdr:cNvSpPr/>
      </xdr:nvSpPr>
      <xdr:spPr>
        <a:xfrm>
          <a:off x="65786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64660</xdr:rowOff>
    </xdr:from>
    <xdr:ext cx="313932" cy="259045"/>
    <xdr:sp macro="" textlink="">
      <xdr:nvSpPr>
        <xdr:cNvPr id="323" name="テキスト ボックス 322">
          <a:extLst>
            <a:ext uri="{FF2B5EF4-FFF2-40B4-BE49-F238E27FC236}">
              <a16:creationId xmlns:a16="http://schemas.microsoft.com/office/drawing/2014/main" id="{487684B8-5A9F-46D6-8FAB-43DCDDDFC84C}"/>
            </a:ext>
          </a:extLst>
        </xdr:cNvPr>
        <xdr:cNvSpPr txBox="1"/>
      </xdr:nvSpPr>
      <xdr:spPr>
        <a:xfrm>
          <a:off x="6481958"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94851707-210E-4215-9874-82B60C21504E}"/>
            </a:ext>
          </a:extLst>
        </xdr:cNvPr>
        <xdr:cNvSpPr/>
      </xdr:nvSpPr>
      <xdr:spPr>
        <a:xfrm>
          <a:off x="6280150" y="7429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242D9092-9A4A-4417-B1AF-6FA3065E5973}"/>
            </a:ext>
          </a:extLst>
        </xdr:cNvPr>
        <xdr:cNvSpPr/>
      </xdr:nvSpPr>
      <xdr:spPr>
        <a:xfrm>
          <a:off x="6397625"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9D066F43-68EC-4068-8469-30ABB35AE9A4}"/>
            </a:ext>
          </a:extLst>
        </xdr:cNvPr>
        <xdr:cNvSpPr/>
      </xdr:nvSpPr>
      <xdr:spPr>
        <a:xfrm>
          <a:off x="6397625"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63D93FBD-3353-4A0C-B4D0-42D1932C142F}"/>
            </a:ext>
          </a:extLst>
        </xdr:cNvPr>
        <xdr:cNvSpPr/>
      </xdr:nvSpPr>
      <xdr:spPr>
        <a:xfrm>
          <a:off x="73660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7CBB1FA3-C80F-4F49-8776-B1C914469713}"/>
            </a:ext>
          </a:extLst>
        </xdr:cNvPr>
        <xdr:cNvSpPr/>
      </xdr:nvSpPr>
      <xdr:spPr>
        <a:xfrm>
          <a:off x="73660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7B1DF60E-798A-4959-BE34-3FBD9D770776}"/>
            </a:ext>
          </a:extLst>
        </xdr:cNvPr>
        <xdr:cNvSpPr/>
      </xdr:nvSpPr>
      <xdr:spPr>
        <a:xfrm>
          <a:off x="845185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73E3B5E1-7BB1-41B7-A694-8BD35DF2CD88}"/>
            </a:ext>
          </a:extLst>
        </xdr:cNvPr>
        <xdr:cNvSpPr/>
      </xdr:nvSpPr>
      <xdr:spPr>
        <a:xfrm>
          <a:off x="845185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7B7C08C-ABFE-4219-8056-E13D74730BD0}"/>
            </a:ext>
          </a:extLst>
        </xdr:cNvPr>
        <xdr:cNvSpPr/>
      </xdr:nvSpPr>
      <xdr:spPr>
        <a:xfrm>
          <a:off x="6280150" y="8255000"/>
          <a:ext cx="44481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54CCE60B-39AF-45B6-B020-229AC7BFAB6B}"/>
            </a:ext>
          </a:extLst>
        </xdr:cNvPr>
        <xdr:cNvSpPr txBox="1"/>
      </xdr:nvSpPr>
      <xdr:spPr>
        <a:xfrm>
          <a:off x="624205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E746449F-B711-4582-A7BE-F906B034A5C4}"/>
            </a:ext>
          </a:extLst>
        </xdr:cNvPr>
        <xdr:cNvCxnSpPr/>
      </xdr:nvCxnSpPr>
      <xdr:spPr>
        <a:xfrm>
          <a:off x="6280150" y="10541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523E2FC8-1B9F-453F-9A54-462AD2F5DBC9}"/>
            </a:ext>
          </a:extLst>
        </xdr:cNvPr>
        <xdr:cNvCxnSpPr/>
      </xdr:nvCxnSpPr>
      <xdr:spPr>
        <a:xfrm>
          <a:off x="6280150" y="10214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8FCA053-7E4F-42DC-970E-A931BA1F4DEF}"/>
            </a:ext>
          </a:extLst>
        </xdr:cNvPr>
        <xdr:cNvSpPr txBox="1"/>
      </xdr:nvSpPr>
      <xdr:spPr>
        <a:xfrm>
          <a:off x="6040889"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75A78DD1-ACF1-4144-88E7-2D574099CD6B}"/>
            </a:ext>
          </a:extLst>
        </xdr:cNvPr>
        <xdr:cNvCxnSpPr/>
      </xdr:nvCxnSpPr>
      <xdr:spPr>
        <a:xfrm>
          <a:off x="6280150" y="9887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60105DB4-0D3B-4DEC-9F27-58CBDED93315}"/>
            </a:ext>
          </a:extLst>
        </xdr:cNvPr>
        <xdr:cNvSpPr txBox="1"/>
      </xdr:nvSpPr>
      <xdr:spPr>
        <a:xfrm>
          <a:off x="5777426"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DB4E40E0-5485-462B-BDD0-F9474E3FD6A5}"/>
            </a:ext>
          </a:extLst>
        </xdr:cNvPr>
        <xdr:cNvCxnSpPr/>
      </xdr:nvCxnSpPr>
      <xdr:spPr>
        <a:xfrm>
          <a:off x="6280150" y="9561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A76C6ED8-0A12-4CC1-9012-AC00697C3826}"/>
            </a:ext>
          </a:extLst>
        </xdr:cNvPr>
        <xdr:cNvSpPr txBox="1"/>
      </xdr:nvSpPr>
      <xdr:spPr>
        <a:xfrm>
          <a:off x="5777426"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C37CAE1C-D7A1-43BD-8C1B-134305F89331}"/>
            </a:ext>
          </a:extLst>
        </xdr:cNvPr>
        <xdr:cNvCxnSpPr/>
      </xdr:nvCxnSpPr>
      <xdr:spPr>
        <a:xfrm>
          <a:off x="6280150" y="923471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382D6F8A-B158-4BFA-B50C-90F51E3961DF}"/>
            </a:ext>
          </a:extLst>
        </xdr:cNvPr>
        <xdr:cNvSpPr txBox="1"/>
      </xdr:nvSpPr>
      <xdr:spPr>
        <a:xfrm>
          <a:off x="5777426"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71C3DFFD-9A65-42DC-AE82-7054E0FB77FB}"/>
            </a:ext>
          </a:extLst>
        </xdr:cNvPr>
        <xdr:cNvCxnSpPr/>
      </xdr:nvCxnSpPr>
      <xdr:spPr>
        <a:xfrm>
          <a:off x="6280150" y="8908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D9A605E5-4015-485E-9F3A-DF8184870882}"/>
            </a:ext>
          </a:extLst>
        </xdr:cNvPr>
        <xdr:cNvSpPr txBox="1"/>
      </xdr:nvSpPr>
      <xdr:spPr>
        <a:xfrm>
          <a:off x="5777426"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9B962AA7-0372-40D3-94F9-5E684B1DCF92}"/>
            </a:ext>
          </a:extLst>
        </xdr:cNvPr>
        <xdr:cNvCxnSpPr/>
      </xdr:nvCxnSpPr>
      <xdr:spPr>
        <a:xfrm>
          <a:off x="6280150" y="8581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7F886238-F352-4861-B669-D4CB3A3824EF}"/>
            </a:ext>
          </a:extLst>
        </xdr:cNvPr>
        <xdr:cNvSpPr txBox="1"/>
      </xdr:nvSpPr>
      <xdr:spPr>
        <a:xfrm>
          <a:off x="5713306"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B0C7E3ED-EE49-4034-8666-A81BF10DD924}"/>
            </a:ext>
          </a:extLst>
        </xdr:cNvPr>
        <xdr:cNvCxnSpPr/>
      </xdr:nvCxnSpPr>
      <xdr:spPr>
        <a:xfrm>
          <a:off x="6280150" y="825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E7DFB3D3-3A3F-43F9-9CF3-DA9124DF1410}"/>
            </a:ext>
          </a:extLst>
        </xdr:cNvPr>
        <xdr:cNvSpPr txBox="1"/>
      </xdr:nvSpPr>
      <xdr:spPr>
        <a:xfrm>
          <a:off x="5713306"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7DA7847B-B945-4BDA-874D-B393D11FA57E}"/>
            </a:ext>
          </a:extLst>
        </xdr:cNvPr>
        <xdr:cNvSpPr/>
      </xdr:nvSpPr>
      <xdr:spPr>
        <a:xfrm>
          <a:off x="6280150" y="8255000"/>
          <a:ext cx="44481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C543ACEC-CB3E-422B-9522-CF3546A63953}"/>
            </a:ext>
          </a:extLst>
        </xdr:cNvPr>
        <xdr:cNvCxnSpPr/>
      </xdr:nvCxnSpPr>
      <xdr:spPr>
        <a:xfrm flipV="1">
          <a:off x="9951720"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EC17B0B4-CB48-465D-A37D-7DEFC5C1246A}"/>
            </a:ext>
          </a:extLst>
        </xdr:cNvPr>
        <xdr:cNvSpPr txBox="1"/>
      </xdr:nvSpPr>
      <xdr:spPr>
        <a:xfrm>
          <a:off x="10004425"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37E7430B-A0F5-4985-8024-6C9F9936B453}"/>
            </a:ext>
          </a:extLst>
        </xdr:cNvPr>
        <xdr:cNvCxnSpPr/>
      </xdr:nvCxnSpPr>
      <xdr:spPr>
        <a:xfrm>
          <a:off x="9874250" y="102059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351ECAEE-1147-4559-8D35-8DC655296955}"/>
            </a:ext>
          </a:extLst>
        </xdr:cNvPr>
        <xdr:cNvSpPr txBox="1"/>
      </xdr:nvSpPr>
      <xdr:spPr>
        <a:xfrm>
          <a:off x="10004425"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5913ECD4-0647-444D-B280-9B66EE63A9BB}"/>
            </a:ext>
          </a:extLst>
        </xdr:cNvPr>
        <xdr:cNvCxnSpPr/>
      </xdr:nvCxnSpPr>
      <xdr:spPr>
        <a:xfrm>
          <a:off x="9874250" y="876009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58384</xdr:rowOff>
    </xdr:from>
    <xdr:to>
      <xdr:col>55</xdr:col>
      <xdr:colOff>0</xdr:colOff>
      <xdr:row>59</xdr:row>
      <xdr:rowOff>62923</xdr:rowOff>
    </xdr:to>
    <xdr:cxnSp macro="">
      <xdr:nvCxnSpPr>
        <xdr:cNvPr id="354" name="直線コネクタ 353">
          <a:extLst>
            <a:ext uri="{FF2B5EF4-FFF2-40B4-BE49-F238E27FC236}">
              <a16:creationId xmlns:a16="http://schemas.microsoft.com/office/drawing/2014/main" id="{438B798B-AF62-4202-9098-35E5D013D9D4}"/>
            </a:ext>
          </a:extLst>
        </xdr:cNvPr>
        <xdr:cNvCxnSpPr/>
      </xdr:nvCxnSpPr>
      <xdr:spPr>
        <a:xfrm>
          <a:off x="9163050" y="10173934"/>
          <a:ext cx="790575"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2DB8A38B-1A39-4E8B-A50F-08C314EEF8E9}"/>
            </a:ext>
          </a:extLst>
        </xdr:cNvPr>
        <xdr:cNvSpPr txBox="1"/>
      </xdr:nvSpPr>
      <xdr:spPr>
        <a:xfrm>
          <a:off x="10004425"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2855CF1C-783A-4CD2-BB49-9BB11755D1E7}"/>
            </a:ext>
          </a:extLst>
        </xdr:cNvPr>
        <xdr:cNvSpPr/>
      </xdr:nvSpPr>
      <xdr:spPr>
        <a:xfrm>
          <a:off x="9912350" y="997663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58318</xdr:rowOff>
    </xdr:from>
    <xdr:to>
      <xdr:col>50</xdr:col>
      <xdr:colOff>114300</xdr:colOff>
      <xdr:row>59</xdr:row>
      <xdr:rowOff>58384</xdr:rowOff>
    </xdr:to>
    <xdr:cxnSp macro="">
      <xdr:nvCxnSpPr>
        <xdr:cNvPr id="357" name="直線コネクタ 356">
          <a:extLst>
            <a:ext uri="{FF2B5EF4-FFF2-40B4-BE49-F238E27FC236}">
              <a16:creationId xmlns:a16="http://schemas.microsoft.com/office/drawing/2014/main" id="{EF09E3A2-D52B-4E9C-A145-2F3D490D1871}"/>
            </a:ext>
          </a:extLst>
        </xdr:cNvPr>
        <xdr:cNvCxnSpPr/>
      </xdr:nvCxnSpPr>
      <xdr:spPr>
        <a:xfrm>
          <a:off x="8321675" y="10173868"/>
          <a:ext cx="841375"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E43758B-353E-4359-A583-0622CB34791D}"/>
            </a:ext>
          </a:extLst>
        </xdr:cNvPr>
        <xdr:cNvSpPr/>
      </xdr:nvSpPr>
      <xdr:spPr>
        <a:xfrm>
          <a:off x="911225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C7B29438-4FDE-4499-8270-31D9A0505412}"/>
            </a:ext>
          </a:extLst>
        </xdr:cNvPr>
        <xdr:cNvSpPr txBox="1"/>
      </xdr:nvSpPr>
      <xdr:spPr>
        <a:xfrm>
          <a:off x="8905386"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40586</xdr:rowOff>
    </xdr:from>
    <xdr:to>
      <xdr:col>45</xdr:col>
      <xdr:colOff>177800</xdr:colOff>
      <xdr:row>59</xdr:row>
      <xdr:rowOff>58318</xdr:rowOff>
    </xdr:to>
    <xdr:cxnSp macro="">
      <xdr:nvCxnSpPr>
        <xdr:cNvPr id="360" name="直線コネクタ 359">
          <a:extLst>
            <a:ext uri="{FF2B5EF4-FFF2-40B4-BE49-F238E27FC236}">
              <a16:creationId xmlns:a16="http://schemas.microsoft.com/office/drawing/2014/main" id="{4A4F509B-1169-4860-84D8-98E87C1074CB}"/>
            </a:ext>
          </a:extLst>
        </xdr:cNvPr>
        <xdr:cNvCxnSpPr/>
      </xdr:nvCxnSpPr>
      <xdr:spPr>
        <a:xfrm>
          <a:off x="7470775" y="10156136"/>
          <a:ext cx="850900" cy="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DF9E9A3F-1B6F-4E5A-A4DB-67386FD7FAFD}"/>
            </a:ext>
          </a:extLst>
        </xdr:cNvPr>
        <xdr:cNvSpPr/>
      </xdr:nvSpPr>
      <xdr:spPr>
        <a:xfrm>
          <a:off x="8270875" y="998917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B31FD521-85A1-4839-B918-1176EBA42A11}"/>
            </a:ext>
          </a:extLst>
        </xdr:cNvPr>
        <xdr:cNvSpPr txBox="1"/>
      </xdr:nvSpPr>
      <xdr:spPr>
        <a:xfrm>
          <a:off x="80640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40586</xdr:rowOff>
    </xdr:from>
    <xdr:to>
      <xdr:col>41</xdr:col>
      <xdr:colOff>50800</xdr:colOff>
      <xdr:row>59</xdr:row>
      <xdr:rowOff>52064</xdr:rowOff>
    </xdr:to>
    <xdr:cxnSp macro="">
      <xdr:nvCxnSpPr>
        <xdr:cNvPr id="363" name="直線コネクタ 362">
          <a:extLst>
            <a:ext uri="{FF2B5EF4-FFF2-40B4-BE49-F238E27FC236}">
              <a16:creationId xmlns:a16="http://schemas.microsoft.com/office/drawing/2014/main" id="{2257BBFA-5727-44C4-B212-B3B3FF5D151C}"/>
            </a:ext>
          </a:extLst>
        </xdr:cNvPr>
        <xdr:cNvCxnSpPr/>
      </xdr:nvCxnSpPr>
      <xdr:spPr>
        <a:xfrm flipV="1">
          <a:off x="6629400" y="10156136"/>
          <a:ext cx="841375" cy="1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A296B259-46FF-46DD-B7BD-3BF8D31B773B}"/>
            </a:ext>
          </a:extLst>
        </xdr:cNvPr>
        <xdr:cNvSpPr/>
      </xdr:nvSpPr>
      <xdr:spPr>
        <a:xfrm>
          <a:off x="7419975"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id="{A74CEAC6-9E12-44BC-8141-D8218A0F8BFF}"/>
            </a:ext>
          </a:extLst>
        </xdr:cNvPr>
        <xdr:cNvSpPr txBox="1"/>
      </xdr:nvSpPr>
      <xdr:spPr>
        <a:xfrm>
          <a:off x="724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B020E585-F534-4C5C-A061-C6776DFDD2D8}"/>
            </a:ext>
          </a:extLst>
        </xdr:cNvPr>
        <xdr:cNvSpPr/>
      </xdr:nvSpPr>
      <xdr:spPr>
        <a:xfrm>
          <a:off x="65786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8AA7C3EE-B3F8-4183-A4CF-8686065F5C30}"/>
            </a:ext>
          </a:extLst>
        </xdr:cNvPr>
        <xdr:cNvSpPr txBox="1"/>
      </xdr:nvSpPr>
      <xdr:spPr>
        <a:xfrm>
          <a:off x="6371736"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4107A108-39FF-4B85-B8E1-DA5FAA44E58D}"/>
            </a:ext>
          </a:extLst>
        </xdr:cNvPr>
        <xdr:cNvSpPr txBox="1"/>
      </xdr:nvSpPr>
      <xdr:spPr>
        <a:xfrm>
          <a:off x="97726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D16D6482-9BC1-4DB2-9A3C-E8D42CD2D576}"/>
            </a:ext>
          </a:extLst>
        </xdr:cNvPr>
        <xdr:cNvSpPr txBox="1"/>
      </xdr:nvSpPr>
      <xdr:spPr>
        <a:xfrm>
          <a:off x="89820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72273BC5-A913-4175-96F2-12FB2B906ACF}"/>
            </a:ext>
          </a:extLst>
        </xdr:cNvPr>
        <xdr:cNvSpPr txBox="1"/>
      </xdr:nvSpPr>
      <xdr:spPr>
        <a:xfrm>
          <a:off x="8140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39B50789-FC49-4588-AB53-8A56404DB260}"/>
            </a:ext>
          </a:extLst>
        </xdr:cNvPr>
        <xdr:cNvSpPr txBox="1"/>
      </xdr:nvSpPr>
      <xdr:spPr>
        <a:xfrm>
          <a:off x="728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DC080117-C9FE-4093-8176-657DB19A5D07}"/>
            </a:ext>
          </a:extLst>
        </xdr:cNvPr>
        <xdr:cNvSpPr txBox="1"/>
      </xdr:nvSpPr>
      <xdr:spPr>
        <a:xfrm>
          <a:off x="64484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12123</xdr:rowOff>
    </xdr:from>
    <xdr:to>
      <xdr:col>55</xdr:col>
      <xdr:colOff>50800</xdr:colOff>
      <xdr:row>59</xdr:row>
      <xdr:rowOff>113723</xdr:rowOff>
    </xdr:to>
    <xdr:sp macro="" textlink="">
      <xdr:nvSpPr>
        <xdr:cNvPr id="373" name="楕円 372">
          <a:extLst>
            <a:ext uri="{FF2B5EF4-FFF2-40B4-BE49-F238E27FC236}">
              <a16:creationId xmlns:a16="http://schemas.microsoft.com/office/drawing/2014/main" id="{FD584AA4-B630-415F-9D20-56B64F3542CD}"/>
            </a:ext>
          </a:extLst>
        </xdr:cNvPr>
        <xdr:cNvSpPr/>
      </xdr:nvSpPr>
      <xdr:spPr>
        <a:xfrm>
          <a:off x="9912350" y="1012767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98500</xdr:rowOff>
    </xdr:from>
    <xdr:ext cx="469744" cy="259045"/>
    <xdr:sp macro="" textlink="">
      <xdr:nvSpPr>
        <xdr:cNvPr id="374" name="農林水産業費該当値テキスト">
          <a:extLst>
            <a:ext uri="{FF2B5EF4-FFF2-40B4-BE49-F238E27FC236}">
              <a16:creationId xmlns:a16="http://schemas.microsoft.com/office/drawing/2014/main" id="{BCA68324-BFAD-443C-BFCF-327A8AB91E1C}"/>
            </a:ext>
          </a:extLst>
        </xdr:cNvPr>
        <xdr:cNvSpPr txBox="1"/>
      </xdr:nvSpPr>
      <xdr:spPr>
        <a:xfrm>
          <a:off x="10004425" y="100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7584</xdr:rowOff>
    </xdr:from>
    <xdr:to>
      <xdr:col>50</xdr:col>
      <xdr:colOff>165100</xdr:colOff>
      <xdr:row>59</xdr:row>
      <xdr:rowOff>109184</xdr:rowOff>
    </xdr:to>
    <xdr:sp macro="" textlink="">
      <xdr:nvSpPr>
        <xdr:cNvPr id="375" name="楕円 374">
          <a:extLst>
            <a:ext uri="{FF2B5EF4-FFF2-40B4-BE49-F238E27FC236}">
              <a16:creationId xmlns:a16="http://schemas.microsoft.com/office/drawing/2014/main" id="{D22DC1CB-CA61-4F80-8E7F-AC1D7687812D}"/>
            </a:ext>
          </a:extLst>
        </xdr:cNvPr>
        <xdr:cNvSpPr/>
      </xdr:nvSpPr>
      <xdr:spPr>
        <a:xfrm>
          <a:off x="9112250" y="1012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100311</xdr:rowOff>
    </xdr:from>
    <xdr:ext cx="469744" cy="259045"/>
    <xdr:sp macro="" textlink="">
      <xdr:nvSpPr>
        <xdr:cNvPr id="376" name="テキスト ボックス 375">
          <a:extLst>
            <a:ext uri="{FF2B5EF4-FFF2-40B4-BE49-F238E27FC236}">
              <a16:creationId xmlns:a16="http://schemas.microsoft.com/office/drawing/2014/main" id="{75ACEFDD-E7BD-4F9A-8EED-BED07194351A}"/>
            </a:ext>
          </a:extLst>
        </xdr:cNvPr>
        <xdr:cNvSpPr txBox="1"/>
      </xdr:nvSpPr>
      <xdr:spPr>
        <a:xfrm>
          <a:off x="8937703" y="1021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7518</xdr:rowOff>
    </xdr:from>
    <xdr:to>
      <xdr:col>46</xdr:col>
      <xdr:colOff>38100</xdr:colOff>
      <xdr:row>59</xdr:row>
      <xdr:rowOff>109118</xdr:rowOff>
    </xdr:to>
    <xdr:sp macro="" textlink="">
      <xdr:nvSpPr>
        <xdr:cNvPr id="377" name="楕円 376">
          <a:extLst>
            <a:ext uri="{FF2B5EF4-FFF2-40B4-BE49-F238E27FC236}">
              <a16:creationId xmlns:a16="http://schemas.microsoft.com/office/drawing/2014/main" id="{41D03366-F9AA-4548-9825-D6EA15ED7DFB}"/>
            </a:ext>
          </a:extLst>
        </xdr:cNvPr>
        <xdr:cNvSpPr/>
      </xdr:nvSpPr>
      <xdr:spPr>
        <a:xfrm>
          <a:off x="8270875" y="1012306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100245</xdr:rowOff>
    </xdr:from>
    <xdr:ext cx="469744" cy="259045"/>
    <xdr:sp macro="" textlink="">
      <xdr:nvSpPr>
        <xdr:cNvPr id="378" name="テキスト ボックス 377">
          <a:extLst>
            <a:ext uri="{FF2B5EF4-FFF2-40B4-BE49-F238E27FC236}">
              <a16:creationId xmlns:a16="http://schemas.microsoft.com/office/drawing/2014/main" id="{4B152395-8861-42F4-9065-9A83D50226B2}"/>
            </a:ext>
          </a:extLst>
        </xdr:cNvPr>
        <xdr:cNvSpPr txBox="1"/>
      </xdr:nvSpPr>
      <xdr:spPr>
        <a:xfrm>
          <a:off x="8096328" y="102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161236</xdr:rowOff>
    </xdr:from>
    <xdr:to>
      <xdr:col>41</xdr:col>
      <xdr:colOff>101600</xdr:colOff>
      <xdr:row>59</xdr:row>
      <xdr:rowOff>91386</xdr:rowOff>
    </xdr:to>
    <xdr:sp macro="" textlink="">
      <xdr:nvSpPr>
        <xdr:cNvPr id="379" name="楕円 378">
          <a:extLst>
            <a:ext uri="{FF2B5EF4-FFF2-40B4-BE49-F238E27FC236}">
              <a16:creationId xmlns:a16="http://schemas.microsoft.com/office/drawing/2014/main" id="{D0EBEE62-7671-42B8-A2F3-E275CA12E465}"/>
            </a:ext>
          </a:extLst>
        </xdr:cNvPr>
        <xdr:cNvSpPr/>
      </xdr:nvSpPr>
      <xdr:spPr>
        <a:xfrm>
          <a:off x="7419975" y="101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82513</xdr:rowOff>
    </xdr:from>
    <xdr:ext cx="469744" cy="259045"/>
    <xdr:sp macro="" textlink="">
      <xdr:nvSpPr>
        <xdr:cNvPr id="380" name="テキスト ボックス 379">
          <a:extLst>
            <a:ext uri="{FF2B5EF4-FFF2-40B4-BE49-F238E27FC236}">
              <a16:creationId xmlns:a16="http://schemas.microsoft.com/office/drawing/2014/main" id="{23FC701E-8A72-400A-8D7F-A727339FB1B0}"/>
            </a:ext>
          </a:extLst>
        </xdr:cNvPr>
        <xdr:cNvSpPr txBox="1"/>
      </xdr:nvSpPr>
      <xdr:spPr>
        <a:xfrm>
          <a:off x="7245428" y="1019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1264</xdr:rowOff>
    </xdr:from>
    <xdr:to>
      <xdr:col>36</xdr:col>
      <xdr:colOff>165100</xdr:colOff>
      <xdr:row>59</xdr:row>
      <xdr:rowOff>102864</xdr:rowOff>
    </xdr:to>
    <xdr:sp macro="" textlink="">
      <xdr:nvSpPr>
        <xdr:cNvPr id="381" name="楕円 380">
          <a:extLst>
            <a:ext uri="{FF2B5EF4-FFF2-40B4-BE49-F238E27FC236}">
              <a16:creationId xmlns:a16="http://schemas.microsoft.com/office/drawing/2014/main" id="{1148EFFC-B6D4-4A01-BE81-FD7433526269}"/>
            </a:ext>
          </a:extLst>
        </xdr:cNvPr>
        <xdr:cNvSpPr/>
      </xdr:nvSpPr>
      <xdr:spPr>
        <a:xfrm>
          <a:off x="6578600" y="101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93991</xdr:rowOff>
    </xdr:from>
    <xdr:ext cx="469744" cy="259045"/>
    <xdr:sp macro="" textlink="">
      <xdr:nvSpPr>
        <xdr:cNvPr id="382" name="テキスト ボックス 381">
          <a:extLst>
            <a:ext uri="{FF2B5EF4-FFF2-40B4-BE49-F238E27FC236}">
              <a16:creationId xmlns:a16="http://schemas.microsoft.com/office/drawing/2014/main" id="{BD336ADE-73C4-4649-B27E-8E4296CB7C64}"/>
            </a:ext>
          </a:extLst>
        </xdr:cNvPr>
        <xdr:cNvSpPr txBox="1"/>
      </xdr:nvSpPr>
      <xdr:spPr>
        <a:xfrm>
          <a:off x="6404053" y="102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6C4FABB3-D7B1-4F5D-8723-309DFF396653}"/>
            </a:ext>
          </a:extLst>
        </xdr:cNvPr>
        <xdr:cNvSpPr/>
      </xdr:nvSpPr>
      <xdr:spPr>
        <a:xfrm>
          <a:off x="6280150" y="10858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4B889355-5E83-4F71-BF7E-8C7DC11B4780}"/>
            </a:ext>
          </a:extLst>
        </xdr:cNvPr>
        <xdr:cNvSpPr/>
      </xdr:nvSpPr>
      <xdr:spPr>
        <a:xfrm>
          <a:off x="6397625"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E42C528D-DE69-4D59-AD00-6B159C6D34C5}"/>
            </a:ext>
          </a:extLst>
        </xdr:cNvPr>
        <xdr:cNvSpPr/>
      </xdr:nvSpPr>
      <xdr:spPr>
        <a:xfrm>
          <a:off x="6397625"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D4A5C91D-2CCD-44F3-92CC-D2D82E42A111}"/>
            </a:ext>
          </a:extLst>
        </xdr:cNvPr>
        <xdr:cNvSpPr/>
      </xdr:nvSpPr>
      <xdr:spPr>
        <a:xfrm>
          <a:off x="736600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D0D3842D-4629-475E-B625-6F42B7389088}"/>
            </a:ext>
          </a:extLst>
        </xdr:cNvPr>
        <xdr:cNvSpPr/>
      </xdr:nvSpPr>
      <xdr:spPr>
        <a:xfrm>
          <a:off x="736600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5478C1E2-325F-445C-935D-B5E03882CFBB}"/>
            </a:ext>
          </a:extLst>
        </xdr:cNvPr>
        <xdr:cNvSpPr/>
      </xdr:nvSpPr>
      <xdr:spPr>
        <a:xfrm>
          <a:off x="845185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114E0AD7-7B75-437B-B6CA-A4DBB6610339}"/>
            </a:ext>
          </a:extLst>
        </xdr:cNvPr>
        <xdr:cNvSpPr/>
      </xdr:nvSpPr>
      <xdr:spPr>
        <a:xfrm>
          <a:off x="845185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3CC91E8-C0B7-4908-BC4E-292BB0E5FFB9}"/>
            </a:ext>
          </a:extLst>
        </xdr:cNvPr>
        <xdr:cNvSpPr/>
      </xdr:nvSpPr>
      <xdr:spPr>
        <a:xfrm>
          <a:off x="6280150" y="11684000"/>
          <a:ext cx="44481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EDE153A1-2CC8-40CD-A0FA-D112D6ADDECA}"/>
            </a:ext>
          </a:extLst>
        </xdr:cNvPr>
        <xdr:cNvSpPr txBox="1"/>
      </xdr:nvSpPr>
      <xdr:spPr>
        <a:xfrm>
          <a:off x="624205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CCB06FD1-DD0C-4AC8-A763-C05084CF80D8}"/>
            </a:ext>
          </a:extLst>
        </xdr:cNvPr>
        <xdr:cNvCxnSpPr/>
      </xdr:nvCxnSpPr>
      <xdr:spPr>
        <a:xfrm>
          <a:off x="6280150" y="1397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763B83EE-FFFD-4265-A74A-7F7BD44D4C15}"/>
            </a:ext>
          </a:extLst>
        </xdr:cNvPr>
        <xdr:cNvCxnSpPr/>
      </xdr:nvCxnSpPr>
      <xdr:spPr>
        <a:xfrm>
          <a:off x="6280150" y="1358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27D05BDE-B323-4FFE-A79C-AA595F42262C}"/>
            </a:ext>
          </a:extLst>
        </xdr:cNvPr>
        <xdr:cNvSpPr txBox="1"/>
      </xdr:nvSpPr>
      <xdr:spPr>
        <a:xfrm>
          <a:off x="6040889"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DD2E1F89-CDB9-4D95-9320-119FE3A316CB}"/>
            </a:ext>
          </a:extLst>
        </xdr:cNvPr>
        <xdr:cNvCxnSpPr/>
      </xdr:nvCxnSpPr>
      <xdr:spPr>
        <a:xfrm>
          <a:off x="6280150" y="1320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89A3BFAF-41D9-4091-B36F-85EE0414F3F7}"/>
            </a:ext>
          </a:extLst>
        </xdr:cNvPr>
        <xdr:cNvSpPr txBox="1"/>
      </xdr:nvSpPr>
      <xdr:spPr>
        <a:xfrm>
          <a:off x="5777426"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524A1174-D079-4055-A788-0F1ADEA50684}"/>
            </a:ext>
          </a:extLst>
        </xdr:cNvPr>
        <xdr:cNvCxnSpPr/>
      </xdr:nvCxnSpPr>
      <xdr:spPr>
        <a:xfrm>
          <a:off x="6280150" y="1282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29249E9-319B-4DCE-971A-0BB402D42A5A}"/>
            </a:ext>
          </a:extLst>
        </xdr:cNvPr>
        <xdr:cNvSpPr txBox="1"/>
      </xdr:nvSpPr>
      <xdr:spPr>
        <a:xfrm>
          <a:off x="5777426"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1CEB68AD-3EAE-4149-9DCE-865935C71EC9}"/>
            </a:ext>
          </a:extLst>
        </xdr:cNvPr>
        <xdr:cNvCxnSpPr/>
      </xdr:nvCxnSpPr>
      <xdr:spPr>
        <a:xfrm>
          <a:off x="6280150" y="1244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7F09780-1073-4ACA-ADDC-746F975C2979}"/>
            </a:ext>
          </a:extLst>
        </xdr:cNvPr>
        <xdr:cNvSpPr txBox="1"/>
      </xdr:nvSpPr>
      <xdr:spPr>
        <a:xfrm>
          <a:off x="5777426"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8DB1D290-4E27-40E7-BC69-D00B4BEA1972}"/>
            </a:ext>
          </a:extLst>
        </xdr:cNvPr>
        <xdr:cNvCxnSpPr/>
      </xdr:nvCxnSpPr>
      <xdr:spPr>
        <a:xfrm>
          <a:off x="6280150" y="1206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7A9B0B5A-7D57-4415-9848-A81162E1D29F}"/>
            </a:ext>
          </a:extLst>
        </xdr:cNvPr>
        <xdr:cNvSpPr txBox="1"/>
      </xdr:nvSpPr>
      <xdr:spPr>
        <a:xfrm>
          <a:off x="5713306"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DE83D36B-70A1-4EA2-9195-77DEEEFAB3E3}"/>
            </a:ext>
          </a:extLst>
        </xdr:cNvPr>
        <xdr:cNvCxnSpPr/>
      </xdr:nvCxnSpPr>
      <xdr:spPr>
        <a:xfrm>
          <a:off x="6280150" y="1168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76F7044B-9D95-4F7D-B98D-69B5CE61AC9E}"/>
            </a:ext>
          </a:extLst>
        </xdr:cNvPr>
        <xdr:cNvSpPr txBox="1"/>
      </xdr:nvSpPr>
      <xdr:spPr>
        <a:xfrm>
          <a:off x="5713306"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9A96F975-8408-4510-AA42-6E3E4FB2B021}"/>
            </a:ext>
          </a:extLst>
        </xdr:cNvPr>
        <xdr:cNvSpPr/>
      </xdr:nvSpPr>
      <xdr:spPr>
        <a:xfrm>
          <a:off x="6280150" y="11684000"/>
          <a:ext cx="44481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E9C06EF9-009C-4404-9661-8F03B06515A9}"/>
            </a:ext>
          </a:extLst>
        </xdr:cNvPr>
        <xdr:cNvCxnSpPr/>
      </xdr:nvCxnSpPr>
      <xdr:spPr>
        <a:xfrm flipV="1">
          <a:off x="9951720"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4EA972F0-BF15-4C46-AFAA-417531F8A483}"/>
            </a:ext>
          </a:extLst>
        </xdr:cNvPr>
        <xdr:cNvSpPr txBox="1"/>
      </xdr:nvSpPr>
      <xdr:spPr>
        <a:xfrm>
          <a:off x="10004425"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E9C9E70A-F274-4D5E-8A0A-8128880A7048}"/>
            </a:ext>
          </a:extLst>
        </xdr:cNvPr>
        <xdr:cNvCxnSpPr/>
      </xdr:nvCxnSpPr>
      <xdr:spPr>
        <a:xfrm>
          <a:off x="9874250" y="1358830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DD9A57EB-55E1-44C1-951D-B7222B5C726C}"/>
            </a:ext>
          </a:extLst>
        </xdr:cNvPr>
        <xdr:cNvSpPr txBox="1"/>
      </xdr:nvSpPr>
      <xdr:spPr>
        <a:xfrm>
          <a:off x="10004425"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1B62E5B2-57A1-441F-B16A-97AD35202E9E}"/>
            </a:ext>
          </a:extLst>
        </xdr:cNvPr>
        <xdr:cNvCxnSpPr/>
      </xdr:nvCxnSpPr>
      <xdr:spPr>
        <a:xfrm>
          <a:off x="9874250" y="122685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28093</xdr:rowOff>
    </xdr:from>
    <xdr:to>
      <xdr:col>55</xdr:col>
      <xdr:colOff>0</xdr:colOff>
      <xdr:row>79</xdr:row>
      <xdr:rowOff>32245</xdr:rowOff>
    </xdr:to>
    <xdr:cxnSp macro="">
      <xdr:nvCxnSpPr>
        <xdr:cNvPr id="411" name="直線コネクタ 410">
          <a:extLst>
            <a:ext uri="{FF2B5EF4-FFF2-40B4-BE49-F238E27FC236}">
              <a16:creationId xmlns:a16="http://schemas.microsoft.com/office/drawing/2014/main" id="{6037A3A0-F941-49B9-A32C-FD0E3353822F}"/>
            </a:ext>
          </a:extLst>
        </xdr:cNvPr>
        <xdr:cNvCxnSpPr/>
      </xdr:nvCxnSpPr>
      <xdr:spPr>
        <a:xfrm>
          <a:off x="9163050" y="13572643"/>
          <a:ext cx="790575"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64ACBCA5-34BB-403A-B940-C0ABA2605B87}"/>
            </a:ext>
          </a:extLst>
        </xdr:cNvPr>
        <xdr:cNvSpPr txBox="1"/>
      </xdr:nvSpPr>
      <xdr:spPr>
        <a:xfrm>
          <a:off x="10004425"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FEF6A308-00A6-4CE4-BCCB-C281B78F4AE7}"/>
            </a:ext>
          </a:extLst>
        </xdr:cNvPr>
        <xdr:cNvSpPr/>
      </xdr:nvSpPr>
      <xdr:spPr>
        <a:xfrm>
          <a:off x="9912350" y="1345247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7365</xdr:rowOff>
    </xdr:from>
    <xdr:to>
      <xdr:col>50</xdr:col>
      <xdr:colOff>114300</xdr:colOff>
      <xdr:row>79</xdr:row>
      <xdr:rowOff>28093</xdr:rowOff>
    </xdr:to>
    <xdr:cxnSp macro="">
      <xdr:nvCxnSpPr>
        <xdr:cNvPr id="414" name="直線コネクタ 413">
          <a:extLst>
            <a:ext uri="{FF2B5EF4-FFF2-40B4-BE49-F238E27FC236}">
              <a16:creationId xmlns:a16="http://schemas.microsoft.com/office/drawing/2014/main" id="{74246E81-EC55-42E5-9A9C-18C3ED3C9B32}"/>
            </a:ext>
          </a:extLst>
        </xdr:cNvPr>
        <xdr:cNvCxnSpPr/>
      </xdr:nvCxnSpPr>
      <xdr:spPr>
        <a:xfrm>
          <a:off x="8321675" y="13551915"/>
          <a:ext cx="841375" cy="2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5E139777-AD88-4AD4-9403-6F4B3B8CE906}"/>
            </a:ext>
          </a:extLst>
        </xdr:cNvPr>
        <xdr:cNvSpPr/>
      </xdr:nvSpPr>
      <xdr:spPr>
        <a:xfrm>
          <a:off x="911225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8FD6F670-434D-477F-8F04-39F3656C3F40}"/>
            </a:ext>
          </a:extLst>
        </xdr:cNvPr>
        <xdr:cNvSpPr txBox="1"/>
      </xdr:nvSpPr>
      <xdr:spPr>
        <a:xfrm>
          <a:off x="8937703"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7365</xdr:rowOff>
    </xdr:from>
    <xdr:to>
      <xdr:col>45</xdr:col>
      <xdr:colOff>177800</xdr:colOff>
      <xdr:row>79</xdr:row>
      <xdr:rowOff>21971</xdr:rowOff>
    </xdr:to>
    <xdr:cxnSp macro="">
      <xdr:nvCxnSpPr>
        <xdr:cNvPr id="417" name="直線コネクタ 416">
          <a:extLst>
            <a:ext uri="{FF2B5EF4-FFF2-40B4-BE49-F238E27FC236}">
              <a16:creationId xmlns:a16="http://schemas.microsoft.com/office/drawing/2014/main" id="{FB43E68F-76D6-49BD-B20D-78EE1905530B}"/>
            </a:ext>
          </a:extLst>
        </xdr:cNvPr>
        <xdr:cNvCxnSpPr/>
      </xdr:nvCxnSpPr>
      <xdr:spPr>
        <a:xfrm flipV="1">
          <a:off x="7470775" y="13551915"/>
          <a:ext cx="8509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773C4B38-AEBA-47BB-957D-39FA3E5510FE}"/>
            </a:ext>
          </a:extLst>
        </xdr:cNvPr>
        <xdr:cNvSpPr/>
      </xdr:nvSpPr>
      <xdr:spPr>
        <a:xfrm>
          <a:off x="8270875" y="134605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BCBD888F-2D1D-4E9F-B30D-1E38FEA087EC}"/>
            </a:ext>
          </a:extLst>
        </xdr:cNvPr>
        <xdr:cNvSpPr txBox="1"/>
      </xdr:nvSpPr>
      <xdr:spPr>
        <a:xfrm>
          <a:off x="80963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21971</xdr:rowOff>
    </xdr:from>
    <xdr:to>
      <xdr:col>41</xdr:col>
      <xdr:colOff>50800</xdr:colOff>
      <xdr:row>79</xdr:row>
      <xdr:rowOff>29553</xdr:rowOff>
    </xdr:to>
    <xdr:cxnSp macro="">
      <xdr:nvCxnSpPr>
        <xdr:cNvPr id="420" name="直線コネクタ 419">
          <a:extLst>
            <a:ext uri="{FF2B5EF4-FFF2-40B4-BE49-F238E27FC236}">
              <a16:creationId xmlns:a16="http://schemas.microsoft.com/office/drawing/2014/main" id="{68A3BBB7-00EB-4597-B64F-A3DD4F15A45D}"/>
            </a:ext>
          </a:extLst>
        </xdr:cNvPr>
        <xdr:cNvCxnSpPr/>
      </xdr:nvCxnSpPr>
      <xdr:spPr>
        <a:xfrm flipV="1">
          <a:off x="6629400" y="13566521"/>
          <a:ext cx="841375"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E30D26F8-6EB6-4574-A7FC-DE742DDFAC7C}"/>
            </a:ext>
          </a:extLst>
        </xdr:cNvPr>
        <xdr:cNvSpPr/>
      </xdr:nvSpPr>
      <xdr:spPr>
        <a:xfrm>
          <a:off x="7419975"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753B80D8-43BB-4053-AB75-AC999EBF5338}"/>
            </a:ext>
          </a:extLst>
        </xdr:cNvPr>
        <xdr:cNvSpPr txBox="1"/>
      </xdr:nvSpPr>
      <xdr:spPr>
        <a:xfrm>
          <a:off x="7245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3DF38A9C-BA1D-4228-9026-1D50FEEB2A78}"/>
            </a:ext>
          </a:extLst>
        </xdr:cNvPr>
        <xdr:cNvSpPr/>
      </xdr:nvSpPr>
      <xdr:spPr>
        <a:xfrm>
          <a:off x="65786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D5C02765-1BF2-43E9-B9FA-05C1EF8F0888}"/>
            </a:ext>
          </a:extLst>
        </xdr:cNvPr>
        <xdr:cNvSpPr txBox="1"/>
      </xdr:nvSpPr>
      <xdr:spPr>
        <a:xfrm>
          <a:off x="6404053"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CB9D4068-21B7-4DA3-8442-1B2DABA9957D}"/>
            </a:ext>
          </a:extLst>
        </xdr:cNvPr>
        <xdr:cNvSpPr txBox="1"/>
      </xdr:nvSpPr>
      <xdr:spPr>
        <a:xfrm>
          <a:off x="97726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6F0DBBD1-3ADE-4973-8DA6-7897C80A36D4}"/>
            </a:ext>
          </a:extLst>
        </xdr:cNvPr>
        <xdr:cNvSpPr txBox="1"/>
      </xdr:nvSpPr>
      <xdr:spPr>
        <a:xfrm>
          <a:off x="89820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96EA2746-B0CF-4274-BB08-FCF2C501EA35}"/>
            </a:ext>
          </a:extLst>
        </xdr:cNvPr>
        <xdr:cNvSpPr txBox="1"/>
      </xdr:nvSpPr>
      <xdr:spPr>
        <a:xfrm>
          <a:off x="8140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5BAF22BA-A0EB-4B8A-8F72-CB6B2B03D24A}"/>
            </a:ext>
          </a:extLst>
        </xdr:cNvPr>
        <xdr:cNvSpPr txBox="1"/>
      </xdr:nvSpPr>
      <xdr:spPr>
        <a:xfrm>
          <a:off x="728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940D833-3ADF-4A79-A14E-858E35EC577E}"/>
            </a:ext>
          </a:extLst>
        </xdr:cNvPr>
        <xdr:cNvSpPr txBox="1"/>
      </xdr:nvSpPr>
      <xdr:spPr>
        <a:xfrm>
          <a:off x="64484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152895</xdr:rowOff>
    </xdr:from>
    <xdr:to>
      <xdr:col>55</xdr:col>
      <xdr:colOff>50800</xdr:colOff>
      <xdr:row>79</xdr:row>
      <xdr:rowOff>83045</xdr:rowOff>
    </xdr:to>
    <xdr:sp macro="" textlink="">
      <xdr:nvSpPr>
        <xdr:cNvPr id="430" name="楕円 429">
          <a:extLst>
            <a:ext uri="{FF2B5EF4-FFF2-40B4-BE49-F238E27FC236}">
              <a16:creationId xmlns:a16="http://schemas.microsoft.com/office/drawing/2014/main" id="{2362F09D-AFB1-4594-AEDE-282949614211}"/>
            </a:ext>
          </a:extLst>
        </xdr:cNvPr>
        <xdr:cNvSpPr/>
      </xdr:nvSpPr>
      <xdr:spPr>
        <a:xfrm>
          <a:off x="9912350" y="135259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67822</xdr:rowOff>
    </xdr:from>
    <xdr:ext cx="378565" cy="259045"/>
    <xdr:sp macro="" textlink="">
      <xdr:nvSpPr>
        <xdr:cNvPr id="431" name="商工費該当値テキスト">
          <a:extLst>
            <a:ext uri="{FF2B5EF4-FFF2-40B4-BE49-F238E27FC236}">
              <a16:creationId xmlns:a16="http://schemas.microsoft.com/office/drawing/2014/main" id="{0508D41A-AD17-4043-B96E-9485EAB12B5C}"/>
            </a:ext>
          </a:extLst>
        </xdr:cNvPr>
        <xdr:cNvSpPr txBox="1"/>
      </xdr:nvSpPr>
      <xdr:spPr>
        <a:xfrm>
          <a:off x="10004425" y="13440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148743</xdr:rowOff>
    </xdr:from>
    <xdr:to>
      <xdr:col>50</xdr:col>
      <xdr:colOff>165100</xdr:colOff>
      <xdr:row>79</xdr:row>
      <xdr:rowOff>78893</xdr:rowOff>
    </xdr:to>
    <xdr:sp macro="" textlink="">
      <xdr:nvSpPr>
        <xdr:cNvPr id="432" name="楕円 431">
          <a:extLst>
            <a:ext uri="{FF2B5EF4-FFF2-40B4-BE49-F238E27FC236}">
              <a16:creationId xmlns:a16="http://schemas.microsoft.com/office/drawing/2014/main" id="{DDA7A501-D2FE-4178-85D1-39AC95403AB2}"/>
            </a:ext>
          </a:extLst>
        </xdr:cNvPr>
        <xdr:cNvSpPr/>
      </xdr:nvSpPr>
      <xdr:spPr>
        <a:xfrm>
          <a:off x="9112250" y="135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70020</xdr:rowOff>
    </xdr:from>
    <xdr:ext cx="469744" cy="259045"/>
    <xdr:sp macro="" textlink="">
      <xdr:nvSpPr>
        <xdr:cNvPr id="433" name="テキスト ボックス 432">
          <a:extLst>
            <a:ext uri="{FF2B5EF4-FFF2-40B4-BE49-F238E27FC236}">
              <a16:creationId xmlns:a16="http://schemas.microsoft.com/office/drawing/2014/main" id="{323EB237-AB2C-43DC-8A52-5AD5C27F7798}"/>
            </a:ext>
          </a:extLst>
        </xdr:cNvPr>
        <xdr:cNvSpPr txBox="1"/>
      </xdr:nvSpPr>
      <xdr:spPr>
        <a:xfrm>
          <a:off x="8937703" y="1361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128015</xdr:rowOff>
    </xdr:from>
    <xdr:to>
      <xdr:col>46</xdr:col>
      <xdr:colOff>38100</xdr:colOff>
      <xdr:row>79</xdr:row>
      <xdr:rowOff>58165</xdr:rowOff>
    </xdr:to>
    <xdr:sp macro="" textlink="">
      <xdr:nvSpPr>
        <xdr:cNvPr id="434" name="楕円 433">
          <a:extLst>
            <a:ext uri="{FF2B5EF4-FFF2-40B4-BE49-F238E27FC236}">
              <a16:creationId xmlns:a16="http://schemas.microsoft.com/office/drawing/2014/main" id="{6D16DF26-1C44-4978-B177-1C0435E12C0E}"/>
            </a:ext>
          </a:extLst>
        </xdr:cNvPr>
        <xdr:cNvSpPr/>
      </xdr:nvSpPr>
      <xdr:spPr>
        <a:xfrm>
          <a:off x="8270875" y="135011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49292</xdr:rowOff>
    </xdr:from>
    <xdr:ext cx="469744" cy="259045"/>
    <xdr:sp macro="" textlink="">
      <xdr:nvSpPr>
        <xdr:cNvPr id="435" name="テキスト ボックス 434">
          <a:extLst>
            <a:ext uri="{FF2B5EF4-FFF2-40B4-BE49-F238E27FC236}">
              <a16:creationId xmlns:a16="http://schemas.microsoft.com/office/drawing/2014/main" id="{8848C925-C642-450A-9182-660DC4FA4CF4}"/>
            </a:ext>
          </a:extLst>
        </xdr:cNvPr>
        <xdr:cNvSpPr txBox="1"/>
      </xdr:nvSpPr>
      <xdr:spPr>
        <a:xfrm>
          <a:off x="8096328" y="1359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142621</xdr:rowOff>
    </xdr:from>
    <xdr:to>
      <xdr:col>41</xdr:col>
      <xdr:colOff>101600</xdr:colOff>
      <xdr:row>79</xdr:row>
      <xdr:rowOff>72771</xdr:rowOff>
    </xdr:to>
    <xdr:sp macro="" textlink="">
      <xdr:nvSpPr>
        <xdr:cNvPr id="436" name="楕円 435">
          <a:extLst>
            <a:ext uri="{FF2B5EF4-FFF2-40B4-BE49-F238E27FC236}">
              <a16:creationId xmlns:a16="http://schemas.microsoft.com/office/drawing/2014/main" id="{D726F29C-BBF9-4652-A170-DF8AF074D2FC}"/>
            </a:ext>
          </a:extLst>
        </xdr:cNvPr>
        <xdr:cNvSpPr/>
      </xdr:nvSpPr>
      <xdr:spPr>
        <a:xfrm>
          <a:off x="7419975" y="135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63898</xdr:rowOff>
    </xdr:from>
    <xdr:ext cx="469744" cy="259045"/>
    <xdr:sp macro="" textlink="">
      <xdr:nvSpPr>
        <xdr:cNvPr id="437" name="テキスト ボックス 436">
          <a:extLst>
            <a:ext uri="{FF2B5EF4-FFF2-40B4-BE49-F238E27FC236}">
              <a16:creationId xmlns:a16="http://schemas.microsoft.com/office/drawing/2014/main" id="{E464EC27-E263-4D32-93CC-DCD87D86C1CC}"/>
            </a:ext>
          </a:extLst>
        </xdr:cNvPr>
        <xdr:cNvSpPr txBox="1"/>
      </xdr:nvSpPr>
      <xdr:spPr>
        <a:xfrm>
          <a:off x="7245428" y="1360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150203</xdr:rowOff>
    </xdr:from>
    <xdr:to>
      <xdr:col>36</xdr:col>
      <xdr:colOff>165100</xdr:colOff>
      <xdr:row>79</xdr:row>
      <xdr:rowOff>80353</xdr:rowOff>
    </xdr:to>
    <xdr:sp macro="" textlink="">
      <xdr:nvSpPr>
        <xdr:cNvPr id="438" name="楕円 437">
          <a:extLst>
            <a:ext uri="{FF2B5EF4-FFF2-40B4-BE49-F238E27FC236}">
              <a16:creationId xmlns:a16="http://schemas.microsoft.com/office/drawing/2014/main" id="{457827EB-C0E9-48C8-A6EE-950127B52DCE}"/>
            </a:ext>
          </a:extLst>
        </xdr:cNvPr>
        <xdr:cNvSpPr/>
      </xdr:nvSpPr>
      <xdr:spPr>
        <a:xfrm>
          <a:off x="6578600" y="135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71480</xdr:rowOff>
    </xdr:from>
    <xdr:ext cx="469744" cy="259045"/>
    <xdr:sp macro="" textlink="">
      <xdr:nvSpPr>
        <xdr:cNvPr id="439" name="テキスト ボックス 438">
          <a:extLst>
            <a:ext uri="{FF2B5EF4-FFF2-40B4-BE49-F238E27FC236}">
              <a16:creationId xmlns:a16="http://schemas.microsoft.com/office/drawing/2014/main" id="{83883692-9B24-431B-B0C1-36F10EFB13D3}"/>
            </a:ext>
          </a:extLst>
        </xdr:cNvPr>
        <xdr:cNvSpPr txBox="1"/>
      </xdr:nvSpPr>
      <xdr:spPr>
        <a:xfrm>
          <a:off x="6404053" y="1361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E6A70BAD-54CA-42F3-BCBE-BEC5E3E5780B}"/>
            </a:ext>
          </a:extLst>
        </xdr:cNvPr>
        <xdr:cNvSpPr/>
      </xdr:nvSpPr>
      <xdr:spPr>
        <a:xfrm>
          <a:off x="6280150" y="14287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A88135D1-B637-47EB-9808-EBE75462DD8D}"/>
            </a:ext>
          </a:extLst>
        </xdr:cNvPr>
        <xdr:cNvSpPr/>
      </xdr:nvSpPr>
      <xdr:spPr>
        <a:xfrm>
          <a:off x="6397625"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FC25D70E-0C0F-4AE0-9F23-D1566825E36D}"/>
            </a:ext>
          </a:extLst>
        </xdr:cNvPr>
        <xdr:cNvSpPr/>
      </xdr:nvSpPr>
      <xdr:spPr>
        <a:xfrm>
          <a:off x="6397625"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3041B06D-5F80-4C1F-8930-FA55E5306824}"/>
            </a:ext>
          </a:extLst>
        </xdr:cNvPr>
        <xdr:cNvSpPr/>
      </xdr:nvSpPr>
      <xdr:spPr>
        <a:xfrm>
          <a:off x="736600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E5B6608B-8518-4E94-B145-80A6B1EB2B50}"/>
            </a:ext>
          </a:extLst>
        </xdr:cNvPr>
        <xdr:cNvSpPr/>
      </xdr:nvSpPr>
      <xdr:spPr>
        <a:xfrm>
          <a:off x="736600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C6F6C971-8908-49E6-B5F8-B0E112AF3A67}"/>
            </a:ext>
          </a:extLst>
        </xdr:cNvPr>
        <xdr:cNvSpPr/>
      </xdr:nvSpPr>
      <xdr:spPr>
        <a:xfrm>
          <a:off x="845185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2EF13FE4-729C-4A05-B96B-9A6F4D33C78B}"/>
            </a:ext>
          </a:extLst>
        </xdr:cNvPr>
        <xdr:cNvSpPr/>
      </xdr:nvSpPr>
      <xdr:spPr>
        <a:xfrm>
          <a:off x="845185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F516D2AB-2604-41A9-A8A0-7849626FC677}"/>
            </a:ext>
          </a:extLst>
        </xdr:cNvPr>
        <xdr:cNvSpPr/>
      </xdr:nvSpPr>
      <xdr:spPr>
        <a:xfrm>
          <a:off x="6280150" y="15113000"/>
          <a:ext cx="44481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B5E14CB9-FFF4-4D33-890F-225A1075A4DC}"/>
            </a:ext>
          </a:extLst>
        </xdr:cNvPr>
        <xdr:cNvSpPr txBox="1"/>
      </xdr:nvSpPr>
      <xdr:spPr>
        <a:xfrm>
          <a:off x="624205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9CC6FBA6-A327-4E13-B082-82BFA58C890E}"/>
            </a:ext>
          </a:extLst>
        </xdr:cNvPr>
        <xdr:cNvCxnSpPr/>
      </xdr:nvCxnSpPr>
      <xdr:spPr>
        <a:xfrm>
          <a:off x="6280150" y="1739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BEAF99A2-D440-444F-8C05-7632122F6EFD}"/>
            </a:ext>
          </a:extLst>
        </xdr:cNvPr>
        <xdr:cNvCxnSpPr/>
      </xdr:nvCxnSpPr>
      <xdr:spPr>
        <a:xfrm>
          <a:off x="6280150" y="17072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A0DE8A86-BBB2-4955-AC88-97F6A48B6E9C}"/>
            </a:ext>
          </a:extLst>
        </xdr:cNvPr>
        <xdr:cNvSpPr txBox="1"/>
      </xdr:nvSpPr>
      <xdr:spPr>
        <a:xfrm>
          <a:off x="6040889"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41AB592B-3965-4691-B23A-FBD8FEDBF7CC}"/>
            </a:ext>
          </a:extLst>
        </xdr:cNvPr>
        <xdr:cNvCxnSpPr/>
      </xdr:nvCxnSpPr>
      <xdr:spPr>
        <a:xfrm>
          <a:off x="6280150" y="16745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D8631EF7-65B8-47FE-9163-5DB020EFFEC8}"/>
            </a:ext>
          </a:extLst>
        </xdr:cNvPr>
        <xdr:cNvSpPr txBox="1"/>
      </xdr:nvSpPr>
      <xdr:spPr>
        <a:xfrm>
          <a:off x="5777426"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867C5D23-4080-430E-9F63-A8346FDEC827}"/>
            </a:ext>
          </a:extLst>
        </xdr:cNvPr>
        <xdr:cNvCxnSpPr/>
      </xdr:nvCxnSpPr>
      <xdr:spPr>
        <a:xfrm>
          <a:off x="6280150" y="16419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2B4AFC17-A9BD-493A-B17E-CB0BE342CDA1}"/>
            </a:ext>
          </a:extLst>
        </xdr:cNvPr>
        <xdr:cNvSpPr txBox="1"/>
      </xdr:nvSpPr>
      <xdr:spPr>
        <a:xfrm>
          <a:off x="5777426"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A0B0DE09-FD30-4946-8F3F-52256B59FAA7}"/>
            </a:ext>
          </a:extLst>
        </xdr:cNvPr>
        <xdr:cNvCxnSpPr/>
      </xdr:nvCxnSpPr>
      <xdr:spPr>
        <a:xfrm>
          <a:off x="6280150" y="16092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7751DE74-0425-4AE1-8862-98DBCC0CD861}"/>
            </a:ext>
          </a:extLst>
        </xdr:cNvPr>
        <xdr:cNvSpPr txBox="1"/>
      </xdr:nvSpPr>
      <xdr:spPr>
        <a:xfrm>
          <a:off x="5777426"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18F74210-6D8D-425C-9D57-09C090C07EBA}"/>
            </a:ext>
          </a:extLst>
        </xdr:cNvPr>
        <xdr:cNvCxnSpPr/>
      </xdr:nvCxnSpPr>
      <xdr:spPr>
        <a:xfrm>
          <a:off x="6280150" y="15766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EF13F388-F6E4-4615-BC6D-9C010E72F185}"/>
            </a:ext>
          </a:extLst>
        </xdr:cNvPr>
        <xdr:cNvSpPr txBox="1"/>
      </xdr:nvSpPr>
      <xdr:spPr>
        <a:xfrm>
          <a:off x="5713306"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682621A-7B8A-48DE-90E0-31EBADA63C8C}"/>
            </a:ext>
          </a:extLst>
        </xdr:cNvPr>
        <xdr:cNvCxnSpPr/>
      </xdr:nvCxnSpPr>
      <xdr:spPr>
        <a:xfrm>
          <a:off x="6280150" y="1543957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787187A8-B659-462E-923B-E78EC99DB719}"/>
            </a:ext>
          </a:extLst>
        </xdr:cNvPr>
        <xdr:cNvSpPr txBox="1"/>
      </xdr:nvSpPr>
      <xdr:spPr>
        <a:xfrm>
          <a:off x="5713306"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D3D38CAC-D907-41FE-B9C9-D7ABD8C6BB33}"/>
            </a:ext>
          </a:extLst>
        </xdr:cNvPr>
        <xdr:cNvCxnSpPr/>
      </xdr:nvCxnSpPr>
      <xdr:spPr>
        <a:xfrm>
          <a:off x="6280150" y="15113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4B790338-CB0C-44ED-AF56-5A280D98932C}"/>
            </a:ext>
          </a:extLst>
        </xdr:cNvPr>
        <xdr:cNvSpPr txBox="1"/>
      </xdr:nvSpPr>
      <xdr:spPr>
        <a:xfrm>
          <a:off x="5713306"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AEF7D568-CA5C-499C-B7EB-264840AF3B04}"/>
            </a:ext>
          </a:extLst>
        </xdr:cNvPr>
        <xdr:cNvSpPr/>
      </xdr:nvSpPr>
      <xdr:spPr>
        <a:xfrm>
          <a:off x="6280150" y="15113000"/>
          <a:ext cx="44481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AAF5613D-CBF5-415C-B113-01A5D3BB801B}"/>
            </a:ext>
          </a:extLst>
        </xdr:cNvPr>
        <xdr:cNvCxnSpPr/>
      </xdr:nvCxnSpPr>
      <xdr:spPr>
        <a:xfrm flipV="1">
          <a:off x="9951720"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A5109275-2499-4B75-B9ED-FC65F2893FF6}"/>
            </a:ext>
          </a:extLst>
        </xdr:cNvPr>
        <xdr:cNvSpPr txBox="1"/>
      </xdr:nvSpPr>
      <xdr:spPr>
        <a:xfrm>
          <a:off x="10004425"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3DB25259-D727-4240-922C-DF3159C1FEA4}"/>
            </a:ext>
          </a:extLst>
        </xdr:cNvPr>
        <xdr:cNvCxnSpPr/>
      </xdr:nvCxnSpPr>
      <xdr:spPr>
        <a:xfrm>
          <a:off x="9874250" y="1695025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10DF410D-6104-43C3-AF71-88A4A43A6635}"/>
            </a:ext>
          </a:extLst>
        </xdr:cNvPr>
        <xdr:cNvSpPr txBox="1"/>
      </xdr:nvSpPr>
      <xdr:spPr>
        <a:xfrm>
          <a:off x="10004425"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43CDDC1A-4950-4DCA-B82D-595A5989E683}"/>
            </a:ext>
          </a:extLst>
        </xdr:cNvPr>
        <xdr:cNvCxnSpPr/>
      </xdr:nvCxnSpPr>
      <xdr:spPr>
        <a:xfrm>
          <a:off x="9874250" y="154157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125755</xdr:rowOff>
    </xdr:from>
    <xdr:to>
      <xdr:col>55</xdr:col>
      <xdr:colOff>0</xdr:colOff>
      <xdr:row>97</xdr:row>
      <xdr:rowOff>23223</xdr:rowOff>
    </xdr:to>
    <xdr:cxnSp macro="">
      <xdr:nvCxnSpPr>
        <xdr:cNvPr id="470" name="直線コネクタ 469">
          <a:extLst>
            <a:ext uri="{FF2B5EF4-FFF2-40B4-BE49-F238E27FC236}">
              <a16:creationId xmlns:a16="http://schemas.microsoft.com/office/drawing/2014/main" id="{A2028B60-3949-4E10-B041-FBA71F37A430}"/>
            </a:ext>
          </a:extLst>
        </xdr:cNvPr>
        <xdr:cNvCxnSpPr/>
      </xdr:nvCxnSpPr>
      <xdr:spPr>
        <a:xfrm flipV="1">
          <a:off x="9163050" y="16584955"/>
          <a:ext cx="790575" cy="6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a:extLst>
            <a:ext uri="{FF2B5EF4-FFF2-40B4-BE49-F238E27FC236}">
              <a16:creationId xmlns:a16="http://schemas.microsoft.com/office/drawing/2014/main" id="{AAE4AAA8-A01B-40F8-94F8-9F389BDE9D17}"/>
            </a:ext>
          </a:extLst>
        </xdr:cNvPr>
        <xdr:cNvSpPr txBox="1"/>
      </xdr:nvSpPr>
      <xdr:spPr>
        <a:xfrm>
          <a:off x="10004425"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E99E6C85-AB76-40CE-9057-10D156A8C29D}"/>
            </a:ext>
          </a:extLst>
        </xdr:cNvPr>
        <xdr:cNvSpPr/>
      </xdr:nvSpPr>
      <xdr:spPr>
        <a:xfrm>
          <a:off x="9912350" y="1658885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23223</xdr:rowOff>
    </xdr:from>
    <xdr:to>
      <xdr:col>50</xdr:col>
      <xdr:colOff>114300</xdr:colOff>
      <xdr:row>97</xdr:row>
      <xdr:rowOff>33303</xdr:rowOff>
    </xdr:to>
    <xdr:cxnSp macro="">
      <xdr:nvCxnSpPr>
        <xdr:cNvPr id="473" name="直線コネクタ 472">
          <a:extLst>
            <a:ext uri="{FF2B5EF4-FFF2-40B4-BE49-F238E27FC236}">
              <a16:creationId xmlns:a16="http://schemas.microsoft.com/office/drawing/2014/main" id="{B739867A-DF90-4AE7-9CDE-BCE56AE3C018}"/>
            </a:ext>
          </a:extLst>
        </xdr:cNvPr>
        <xdr:cNvCxnSpPr/>
      </xdr:nvCxnSpPr>
      <xdr:spPr>
        <a:xfrm flipV="1">
          <a:off x="8321675" y="16653873"/>
          <a:ext cx="841375"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10A5FECF-594B-4AD6-851B-2EDC6C391FFA}"/>
            </a:ext>
          </a:extLst>
        </xdr:cNvPr>
        <xdr:cNvSpPr/>
      </xdr:nvSpPr>
      <xdr:spPr>
        <a:xfrm>
          <a:off x="911225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34AB2B76-420D-45FD-8B0F-6A6B140A0012}"/>
            </a:ext>
          </a:extLst>
        </xdr:cNvPr>
        <xdr:cNvSpPr txBox="1"/>
      </xdr:nvSpPr>
      <xdr:spPr>
        <a:xfrm>
          <a:off x="8905386"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33303</xdr:rowOff>
    </xdr:from>
    <xdr:to>
      <xdr:col>45</xdr:col>
      <xdr:colOff>177800</xdr:colOff>
      <xdr:row>97</xdr:row>
      <xdr:rowOff>61824</xdr:rowOff>
    </xdr:to>
    <xdr:cxnSp macro="">
      <xdr:nvCxnSpPr>
        <xdr:cNvPr id="476" name="直線コネクタ 475">
          <a:extLst>
            <a:ext uri="{FF2B5EF4-FFF2-40B4-BE49-F238E27FC236}">
              <a16:creationId xmlns:a16="http://schemas.microsoft.com/office/drawing/2014/main" id="{985A55C9-D7D9-4B42-BA82-E2F5546E7719}"/>
            </a:ext>
          </a:extLst>
        </xdr:cNvPr>
        <xdr:cNvCxnSpPr/>
      </xdr:nvCxnSpPr>
      <xdr:spPr>
        <a:xfrm flipV="1">
          <a:off x="7470775" y="16663953"/>
          <a:ext cx="8509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A5BC4CC3-C89C-4CFE-953D-50C0B719F3E1}"/>
            </a:ext>
          </a:extLst>
        </xdr:cNvPr>
        <xdr:cNvSpPr/>
      </xdr:nvSpPr>
      <xdr:spPr>
        <a:xfrm>
          <a:off x="8270875" y="1658867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8ACA63A0-76DE-44DA-8F11-2FFDFF2F4240}"/>
            </a:ext>
          </a:extLst>
        </xdr:cNvPr>
        <xdr:cNvSpPr txBox="1"/>
      </xdr:nvSpPr>
      <xdr:spPr>
        <a:xfrm>
          <a:off x="80640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61824</xdr:rowOff>
    </xdr:from>
    <xdr:to>
      <xdr:col>41</xdr:col>
      <xdr:colOff>50800</xdr:colOff>
      <xdr:row>97</xdr:row>
      <xdr:rowOff>82049</xdr:rowOff>
    </xdr:to>
    <xdr:cxnSp macro="">
      <xdr:nvCxnSpPr>
        <xdr:cNvPr id="479" name="直線コネクタ 478">
          <a:extLst>
            <a:ext uri="{FF2B5EF4-FFF2-40B4-BE49-F238E27FC236}">
              <a16:creationId xmlns:a16="http://schemas.microsoft.com/office/drawing/2014/main" id="{A802CFA0-C675-4980-B523-B49DA45F1438}"/>
            </a:ext>
          </a:extLst>
        </xdr:cNvPr>
        <xdr:cNvCxnSpPr/>
      </xdr:nvCxnSpPr>
      <xdr:spPr>
        <a:xfrm flipV="1">
          <a:off x="6629400" y="16692474"/>
          <a:ext cx="841375" cy="2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11AB236E-5626-43ED-BDDC-69BE831F2B97}"/>
            </a:ext>
          </a:extLst>
        </xdr:cNvPr>
        <xdr:cNvSpPr/>
      </xdr:nvSpPr>
      <xdr:spPr>
        <a:xfrm>
          <a:off x="7419975"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D993752-BC96-4CCE-ADC6-C93C4607D413}"/>
            </a:ext>
          </a:extLst>
        </xdr:cNvPr>
        <xdr:cNvSpPr txBox="1"/>
      </xdr:nvSpPr>
      <xdr:spPr>
        <a:xfrm>
          <a:off x="7222636"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440BB05E-8E5C-438F-A962-42220EC0F3D9}"/>
            </a:ext>
          </a:extLst>
        </xdr:cNvPr>
        <xdr:cNvSpPr/>
      </xdr:nvSpPr>
      <xdr:spPr>
        <a:xfrm>
          <a:off x="65786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3166A638-3DA4-4A01-9315-AF7B0E25BE11}"/>
            </a:ext>
          </a:extLst>
        </xdr:cNvPr>
        <xdr:cNvSpPr txBox="1"/>
      </xdr:nvSpPr>
      <xdr:spPr>
        <a:xfrm>
          <a:off x="6371736"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719923AD-D32F-40F9-B603-EDC869484046}"/>
            </a:ext>
          </a:extLst>
        </xdr:cNvPr>
        <xdr:cNvSpPr txBox="1"/>
      </xdr:nvSpPr>
      <xdr:spPr>
        <a:xfrm>
          <a:off x="97726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A8B67AD7-A437-4209-B143-56E27A294920}"/>
            </a:ext>
          </a:extLst>
        </xdr:cNvPr>
        <xdr:cNvSpPr txBox="1"/>
      </xdr:nvSpPr>
      <xdr:spPr>
        <a:xfrm>
          <a:off x="89820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3116293E-ADBF-4B85-8E33-3C370A426C73}"/>
            </a:ext>
          </a:extLst>
        </xdr:cNvPr>
        <xdr:cNvSpPr txBox="1"/>
      </xdr:nvSpPr>
      <xdr:spPr>
        <a:xfrm>
          <a:off x="8140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F0D926CA-F1CD-42D0-9250-B44C6EDD35F1}"/>
            </a:ext>
          </a:extLst>
        </xdr:cNvPr>
        <xdr:cNvSpPr txBox="1"/>
      </xdr:nvSpPr>
      <xdr:spPr>
        <a:xfrm>
          <a:off x="728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70616DA2-6463-49F7-8691-01D9BD982DD5}"/>
            </a:ext>
          </a:extLst>
        </xdr:cNvPr>
        <xdr:cNvSpPr txBox="1"/>
      </xdr:nvSpPr>
      <xdr:spPr>
        <a:xfrm>
          <a:off x="64484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74955</xdr:rowOff>
    </xdr:from>
    <xdr:to>
      <xdr:col>55</xdr:col>
      <xdr:colOff>50800</xdr:colOff>
      <xdr:row>97</xdr:row>
      <xdr:rowOff>5105</xdr:rowOff>
    </xdr:to>
    <xdr:sp macro="" textlink="">
      <xdr:nvSpPr>
        <xdr:cNvPr id="489" name="楕円 488">
          <a:extLst>
            <a:ext uri="{FF2B5EF4-FFF2-40B4-BE49-F238E27FC236}">
              <a16:creationId xmlns:a16="http://schemas.microsoft.com/office/drawing/2014/main" id="{AA423168-FA09-46CB-9E4E-BC57BFB7CA3A}"/>
            </a:ext>
          </a:extLst>
        </xdr:cNvPr>
        <xdr:cNvSpPr/>
      </xdr:nvSpPr>
      <xdr:spPr>
        <a:xfrm>
          <a:off x="9912350" y="165341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97832</xdr:rowOff>
    </xdr:from>
    <xdr:ext cx="534377" cy="259045"/>
    <xdr:sp macro="" textlink="">
      <xdr:nvSpPr>
        <xdr:cNvPr id="490" name="土木費該当値テキスト">
          <a:extLst>
            <a:ext uri="{FF2B5EF4-FFF2-40B4-BE49-F238E27FC236}">
              <a16:creationId xmlns:a16="http://schemas.microsoft.com/office/drawing/2014/main" id="{96F0F5AE-4997-4AE7-9216-87B499F86956}"/>
            </a:ext>
          </a:extLst>
        </xdr:cNvPr>
        <xdr:cNvSpPr txBox="1"/>
      </xdr:nvSpPr>
      <xdr:spPr>
        <a:xfrm>
          <a:off x="10004425" y="1638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143873</xdr:rowOff>
    </xdr:from>
    <xdr:to>
      <xdr:col>50</xdr:col>
      <xdr:colOff>165100</xdr:colOff>
      <xdr:row>97</xdr:row>
      <xdr:rowOff>74023</xdr:rowOff>
    </xdr:to>
    <xdr:sp macro="" textlink="">
      <xdr:nvSpPr>
        <xdr:cNvPr id="491" name="楕円 490">
          <a:extLst>
            <a:ext uri="{FF2B5EF4-FFF2-40B4-BE49-F238E27FC236}">
              <a16:creationId xmlns:a16="http://schemas.microsoft.com/office/drawing/2014/main" id="{B7558DD4-713D-488C-BD50-C946EA53E1A6}"/>
            </a:ext>
          </a:extLst>
        </xdr:cNvPr>
        <xdr:cNvSpPr/>
      </xdr:nvSpPr>
      <xdr:spPr>
        <a:xfrm>
          <a:off x="9112250" y="166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65150</xdr:rowOff>
    </xdr:from>
    <xdr:ext cx="534377" cy="259045"/>
    <xdr:sp macro="" textlink="">
      <xdr:nvSpPr>
        <xdr:cNvPr id="492" name="テキスト ボックス 491">
          <a:extLst>
            <a:ext uri="{FF2B5EF4-FFF2-40B4-BE49-F238E27FC236}">
              <a16:creationId xmlns:a16="http://schemas.microsoft.com/office/drawing/2014/main" id="{12B65E9B-BEB2-4A79-A113-B0940D11EC47}"/>
            </a:ext>
          </a:extLst>
        </xdr:cNvPr>
        <xdr:cNvSpPr txBox="1"/>
      </xdr:nvSpPr>
      <xdr:spPr>
        <a:xfrm>
          <a:off x="8905386" y="166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153953</xdr:rowOff>
    </xdr:from>
    <xdr:to>
      <xdr:col>46</xdr:col>
      <xdr:colOff>38100</xdr:colOff>
      <xdr:row>97</xdr:row>
      <xdr:rowOff>84103</xdr:rowOff>
    </xdr:to>
    <xdr:sp macro="" textlink="">
      <xdr:nvSpPr>
        <xdr:cNvPr id="493" name="楕円 492">
          <a:extLst>
            <a:ext uri="{FF2B5EF4-FFF2-40B4-BE49-F238E27FC236}">
              <a16:creationId xmlns:a16="http://schemas.microsoft.com/office/drawing/2014/main" id="{49D33D12-3492-4CFF-94B5-E9E5F7CD80FB}"/>
            </a:ext>
          </a:extLst>
        </xdr:cNvPr>
        <xdr:cNvSpPr/>
      </xdr:nvSpPr>
      <xdr:spPr>
        <a:xfrm>
          <a:off x="8270875" y="1661315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75230</xdr:rowOff>
    </xdr:from>
    <xdr:ext cx="534377" cy="259045"/>
    <xdr:sp macro="" textlink="">
      <xdr:nvSpPr>
        <xdr:cNvPr id="494" name="テキスト ボックス 493">
          <a:extLst>
            <a:ext uri="{FF2B5EF4-FFF2-40B4-BE49-F238E27FC236}">
              <a16:creationId xmlns:a16="http://schemas.microsoft.com/office/drawing/2014/main" id="{527EA39A-3EC5-4D81-96CD-208312D31380}"/>
            </a:ext>
          </a:extLst>
        </xdr:cNvPr>
        <xdr:cNvSpPr txBox="1"/>
      </xdr:nvSpPr>
      <xdr:spPr>
        <a:xfrm>
          <a:off x="8064011" y="1670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11024</xdr:rowOff>
    </xdr:from>
    <xdr:to>
      <xdr:col>41</xdr:col>
      <xdr:colOff>101600</xdr:colOff>
      <xdr:row>97</xdr:row>
      <xdr:rowOff>112624</xdr:rowOff>
    </xdr:to>
    <xdr:sp macro="" textlink="">
      <xdr:nvSpPr>
        <xdr:cNvPr id="495" name="楕円 494">
          <a:extLst>
            <a:ext uri="{FF2B5EF4-FFF2-40B4-BE49-F238E27FC236}">
              <a16:creationId xmlns:a16="http://schemas.microsoft.com/office/drawing/2014/main" id="{F6F75CBD-88B3-43E3-A0CF-447EFB203E64}"/>
            </a:ext>
          </a:extLst>
        </xdr:cNvPr>
        <xdr:cNvSpPr/>
      </xdr:nvSpPr>
      <xdr:spPr>
        <a:xfrm>
          <a:off x="7419975" y="166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103751</xdr:rowOff>
    </xdr:from>
    <xdr:ext cx="534377" cy="259045"/>
    <xdr:sp macro="" textlink="">
      <xdr:nvSpPr>
        <xdr:cNvPr id="496" name="テキスト ボックス 495">
          <a:extLst>
            <a:ext uri="{FF2B5EF4-FFF2-40B4-BE49-F238E27FC236}">
              <a16:creationId xmlns:a16="http://schemas.microsoft.com/office/drawing/2014/main" id="{2361E0F0-439A-4841-9A05-8E689B613E2D}"/>
            </a:ext>
          </a:extLst>
        </xdr:cNvPr>
        <xdr:cNvSpPr txBox="1"/>
      </xdr:nvSpPr>
      <xdr:spPr>
        <a:xfrm>
          <a:off x="7222636" y="167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31249</xdr:rowOff>
    </xdr:from>
    <xdr:to>
      <xdr:col>36</xdr:col>
      <xdr:colOff>165100</xdr:colOff>
      <xdr:row>97</xdr:row>
      <xdr:rowOff>132849</xdr:rowOff>
    </xdr:to>
    <xdr:sp macro="" textlink="">
      <xdr:nvSpPr>
        <xdr:cNvPr id="497" name="楕円 496">
          <a:extLst>
            <a:ext uri="{FF2B5EF4-FFF2-40B4-BE49-F238E27FC236}">
              <a16:creationId xmlns:a16="http://schemas.microsoft.com/office/drawing/2014/main" id="{570488A6-3EE2-4849-8987-FEF5407EBACA}"/>
            </a:ext>
          </a:extLst>
        </xdr:cNvPr>
        <xdr:cNvSpPr/>
      </xdr:nvSpPr>
      <xdr:spPr>
        <a:xfrm>
          <a:off x="6578600" y="166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123976</xdr:rowOff>
    </xdr:from>
    <xdr:ext cx="534377" cy="259045"/>
    <xdr:sp macro="" textlink="">
      <xdr:nvSpPr>
        <xdr:cNvPr id="498" name="テキスト ボックス 497">
          <a:extLst>
            <a:ext uri="{FF2B5EF4-FFF2-40B4-BE49-F238E27FC236}">
              <a16:creationId xmlns:a16="http://schemas.microsoft.com/office/drawing/2014/main" id="{8AFE5A11-478A-47C0-89FD-660BD2661873}"/>
            </a:ext>
          </a:extLst>
        </xdr:cNvPr>
        <xdr:cNvSpPr txBox="1"/>
      </xdr:nvSpPr>
      <xdr:spPr>
        <a:xfrm>
          <a:off x="6371736" y="167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9E7EC859-AAB8-44BF-9048-9B27136D347E}"/>
            </a:ext>
          </a:extLst>
        </xdr:cNvPr>
        <xdr:cNvSpPr/>
      </xdr:nvSpPr>
      <xdr:spPr>
        <a:xfrm>
          <a:off x="11826875"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700E9481-28BE-44DC-B8BE-FF4B0FA7E8C0}"/>
            </a:ext>
          </a:extLst>
        </xdr:cNvPr>
        <xdr:cNvSpPr/>
      </xdr:nvSpPr>
      <xdr:spPr>
        <a:xfrm>
          <a:off x="1194435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37701834-B008-48BF-B575-EE5B1C274BE3}"/>
            </a:ext>
          </a:extLst>
        </xdr:cNvPr>
        <xdr:cNvSpPr/>
      </xdr:nvSpPr>
      <xdr:spPr>
        <a:xfrm>
          <a:off x="1194435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AE14DB43-9A3E-4763-9B5A-1AAA1A50F37F}"/>
            </a:ext>
          </a:extLst>
        </xdr:cNvPr>
        <xdr:cNvSpPr/>
      </xdr:nvSpPr>
      <xdr:spPr>
        <a:xfrm>
          <a:off x="12912725"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8D629922-330A-4776-B9F0-1E84F31A65FF}"/>
            </a:ext>
          </a:extLst>
        </xdr:cNvPr>
        <xdr:cNvSpPr/>
      </xdr:nvSpPr>
      <xdr:spPr>
        <a:xfrm>
          <a:off x="12912725"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68AC4C51-6FE9-4614-B261-C42576F780E2}"/>
            </a:ext>
          </a:extLst>
        </xdr:cNvPr>
        <xdr:cNvSpPr/>
      </xdr:nvSpPr>
      <xdr:spPr>
        <a:xfrm>
          <a:off x="13998575"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11DCA840-0880-42E0-9A76-C5272D825ED6}"/>
            </a:ext>
          </a:extLst>
        </xdr:cNvPr>
        <xdr:cNvSpPr/>
      </xdr:nvSpPr>
      <xdr:spPr>
        <a:xfrm>
          <a:off x="13998575"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DE62E3A9-4D23-44DE-94EE-B342AA7EBD6E}"/>
            </a:ext>
          </a:extLst>
        </xdr:cNvPr>
        <xdr:cNvSpPr/>
      </xdr:nvSpPr>
      <xdr:spPr>
        <a:xfrm>
          <a:off x="11826875" y="4826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5B7D5335-C716-436E-A764-4261FDA305C6}"/>
            </a:ext>
          </a:extLst>
        </xdr:cNvPr>
        <xdr:cNvSpPr txBox="1"/>
      </xdr:nvSpPr>
      <xdr:spPr>
        <a:xfrm>
          <a:off x="117887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C118D1CA-30D5-49CE-80E0-1DE447EFE3DC}"/>
            </a:ext>
          </a:extLst>
        </xdr:cNvPr>
        <xdr:cNvCxnSpPr/>
      </xdr:nvCxnSpPr>
      <xdr:spPr>
        <a:xfrm>
          <a:off x="11826875" y="7112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A74D1CEE-4AF1-4121-8F5E-F7FE7CC3AF2B}"/>
            </a:ext>
          </a:extLst>
        </xdr:cNvPr>
        <xdr:cNvCxnSpPr/>
      </xdr:nvCxnSpPr>
      <xdr:spPr>
        <a:xfrm>
          <a:off x="11826875" y="6654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63EC724E-AB4D-46D3-AC14-2B42D936C0A9}"/>
            </a:ext>
          </a:extLst>
        </xdr:cNvPr>
        <xdr:cNvSpPr txBox="1"/>
      </xdr:nvSpPr>
      <xdr:spPr>
        <a:xfrm>
          <a:off x="115876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1E9E9B48-500B-4D2B-8887-1FEF60C74354}"/>
            </a:ext>
          </a:extLst>
        </xdr:cNvPr>
        <xdr:cNvCxnSpPr/>
      </xdr:nvCxnSpPr>
      <xdr:spPr>
        <a:xfrm>
          <a:off x="11826875" y="6197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2E3F24C5-EA39-42A6-9E2A-6ABD8655DD82}"/>
            </a:ext>
          </a:extLst>
        </xdr:cNvPr>
        <xdr:cNvSpPr txBox="1"/>
      </xdr:nvSpPr>
      <xdr:spPr>
        <a:xfrm>
          <a:off x="1132415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309A1B4A-6B58-4819-A7E6-6DADDBFEC098}"/>
            </a:ext>
          </a:extLst>
        </xdr:cNvPr>
        <xdr:cNvCxnSpPr/>
      </xdr:nvCxnSpPr>
      <xdr:spPr>
        <a:xfrm>
          <a:off x="11826875" y="5740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ADACE2FE-3D9B-4F94-B66B-C28EA61F611A}"/>
            </a:ext>
          </a:extLst>
        </xdr:cNvPr>
        <xdr:cNvSpPr txBox="1"/>
      </xdr:nvSpPr>
      <xdr:spPr>
        <a:xfrm>
          <a:off x="1132415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ED4DBD36-D892-4028-A23C-74011914903A}"/>
            </a:ext>
          </a:extLst>
        </xdr:cNvPr>
        <xdr:cNvCxnSpPr/>
      </xdr:nvCxnSpPr>
      <xdr:spPr>
        <a:xfrm>
          <a:off x="11826875" y="5283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1A6D9D33-1691-4770-88EB-DA0EAB178395}"/>
            </a:ext>
          </a:extLst>
        </xdr:cNvPr>
        <xdr:cNvSpPr txBox="1"/>
      </xdr:nvSpPr>
      <xdr:spPr>
        <a:xfrm>
          <a:off x="1132415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5AD3431A-90F0-4ABD-BB6F-394720CB2A4F}"/>
            </a:ext>
          </a:extLst>
        </xdr:cNvPr>
        <xdr:cNvCxnSpPr/>
      </xdr:nvCxnSpPr>
      <xdr:spPr>
        <a:xfrm>
          <a:off x="11826875" y="48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EA3E3E21-C36F-45B0-8992-E59D51FAAB47}"/>
            </a:ext>
          </a:extLst>
        </xdr:cNvPr>
        <xdr:cNvSpPr txBox="1"/>
      </xdr:nvSpPr>
      <xdr:spPr>
        <a:xfrm>
          <a:off x="1132415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AF129E95-9097-4282-B7B1-3B222EE07053}"/>
            </a:ext>
          </a:extLst>
        </xdr:cNvPr>
        <xdr:cNvSpPr/>
      </xdr:nvSpPr>
      <xdr:spPr>
        <a:xfrm>
          <a:off x="11826875" y="4826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94B97CBE-96C1-414B-8A52-5D080A7C6961}"/>
            </a:ext>
          </a:extLst>
        </xdr:cNvPr>
        <xdr:cNvCxnSpPr/>
      </xdr:nvCxnSpPr>
      <xdr:spPr>
        <a:xfrm flipV="1">
          <a:off x="15507970"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C1C008DB-C5A6-4684-9BF9-1CA42DCF38B2}"/>
            </a:ext>
          </a:extLst>
        </xdr:cNvPr>
        <xdr:cNvSpPr txBox="1"/>
      </xdr:nvSpPr>
      <xdr:spPr>
        <a:xfrm>
          <a:off x="15560675"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BCE40AFF-C0DC-4355-9C65-0CF34681D5E8}"/>
            </a:ext>
          </a:extLst>
        </xdr:cNvPr>
        <xdr:cNvCxnSpPr/>
      </xdr:nvCxnSpPr>
      <xdr:spPr>
        <a:xfrm>
          <a:off x="15420975" y="64595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F4A9FD9-828F-438D-B34B-9C5AB1FB9DE0}"/>
            </a:ext>
          </a:extLst>
        </xdr:cNvPr>
        <xdr:cNvSpPr txBox="1"/>
      </xdr:nvSpPr>
      <xdr:spPr>
        <a:xfrm>
          <a:off x="15560675"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3A0A0F4D-03B5-4CE4-A8A1-27743E23DDD0}"/>
            </a:ext>
          </a:extLst>
        </xdr:cNvPr>
        <xdr:cNvCxnSpPr/>
      </xdr:nvCxnSpPr>
      <xdr:spPr>
        <a:xfrm>
          <a:off x="15420975" y="528141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93614</xdr:rowOff>
    </xdr:from>
    <xdr:to>
      <xdr:col>85</xdr:col>
      <xdr:colOff>127000</xdr:colOff>
      <xdr:row>36</xdr:row>
      <xdr:rowOff>97592</xdr:rowOff>
    </xdr:to>
    <xdr:cxnSp macro="">
      <xdr:nvCxnSpPr>
        <xdr:cNvPr id="525" name="直線コネクタ 524">
          <a:extLst>
            <a:ext uri="{FF2B5EF4-FFF2-40B4-BE49-F238E27FC236}">
              <a16:creationId xmlns:a16="http://schemas.microsoft.com/office/drawing/2014/main" id="{0DA1C9AD-891D-40BC-A797-4A7E8DEE5B12}"/>
            </a:ext>
          </a:extLst>
        </xdr:cNvPr>
        <xdr:cNvCxnSpPr/>
      </xdr:nvCxnSpPr>
      <xdr:spPr>
        <a:xfrm flipV="1">
          <a:off x="14709775" y="6265814"/>
          <a:ext cx="8001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a:extLst>
            <a:ext uri="{FF2B5EF4-FFF2-40B4-BE49-F238E27FC236}">
              <a16:creationId xmlns:a16="http://schemas.microsoft.com/office/drawing/2014/main" id="{CE97AF37-DA85-428A-B61D-9AFB3954F2A6}"/>
            </a:ext>
          </a:extLst>
        </xdr:cNvPr>
        <xdr:cNvSpPr txBox="1"/>
      </xdr:nvSpPr>
      <xdr:spPr>
        <a:xfrm>
          <a:off x="15560675"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8D59EAD1-7645-4FA3-8253-E13EDEFF77A1}"/>
            </a:ext>
          </a:extLst>
        </xdr:cNvPr>
        <xdr:cNvSpPr/>
      </xdr:nvSpPr>
      <xdr:spPr>
        <a:xfrm>
          <a:off x="15459075"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97592</xdr:rowOff>
    </xdr:from>
    <xdr:to>
      <xdr:col>81</xdr:col>
      <xdr:colOff>50800</xdr:colOff>
      <xdr:row>36</xdr:row>
      <xdr:rowOff>121572</xdr:rowOff>
    </xdr:to>
    <xdr:cxnSp macro="">
      <xdr:nvCxnSpPr>
        <xdr:cNvPr id="528" name="直線コネクタ 527">
          <a:extLst>
            <a:ext uri="{FF2B5EF4-FFF2-40B4-BE49-F238E27FC236}">
              <a16:creationId xmlns:a16="http://schemas.microsoft.com/office/drawing/2014/main" id="{9E658EBC-B64A-42CB-9C66-069AF3259283}"/>
            </a:ext>
          </a:extLst>
        </xdr:cNvPr>
        <xdr:cNvCxnSpPr/>
      </xdr:nvCxnSpPr>
      <xdr:spPr>
        <a:xfrm flipV="1">
          <a:off x="13868400" y="6269792"/>
          <a:ext cx="841375"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64D35392-8E8B-4A83-AF84-BB5ACB6CEA8A}"/>
            </a:ext>
          </a:extLst>
        </xdr:cNvPr>
        <xdr:cNvSpPr/>
      </xdr:nvSpPr>
      <xdr:spPr>
        <a:xfrm>
          <a:off x="14658975"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a16="http://schemas.microsoft.com/office/drawing/2014/main" id="{7A7ABC89-5C3D-430D-AC93-9C156D31A207}"/>
            </a:ext>
          </a:extLst>
        </xdr:cNvPr>
        <xdr:cNvSpPr txBox="1"/>
      </xdr:nvSpPr>
      <xdr:spPr>
        <a:xfrm>
          <a:off x="14461636"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121572</xdr:rowOff>
    </xdr:from>
    <xdr:to>
      <xdr:col>76</xdr:col>
      <xdr:colOff>114300</xdr:colOff>
      <xdr:row>36</xdr:row>
      <xdr:rowOff>133482</xdr:rowOff>
    </xdr:to>
    <xdr:cxnSp macro="">
      <xdr:nvCxnSpPr>
        <xdr:cNvPr id="531" name="直線コネクタ 530">
          <a:extLst>
            <a:ext uri="{FF2B5EF4-FFF2-40B4-BE49-F238E27FC236}">
              <a16:creationId xmlns:a16="http://schemas.microsoft.com/office/drawing/2014/main" id="{83A375D5-417D-4AA9-9628-909EFA8E04E7}"/>
            </a:ext>
          </a:extLst>
        </xdr:cNvPr>
        <xdr:cNvCxnSpPr/>
      </xdr:nvCxnSpPr>
      <xdr:spPr>
        <a:xfrm flipV="1">
          <a:off x="13027025" y="6293772"/>
          <a:ext cx="841375"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D28B84AE-2657-4DBF-A5A6-B07639764C82}"/>
            </a:ext>
          </a:extLst>
        </xdr:cNvPr>
        <xdr:cNvSpPr/>
      </xdr:nvSpPr>
      <xdr:spPr>
        <a:xfrm>
          <a:off x="138176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a16="http://schemas.microsoft.com/office/drawing/2014/main" id="{7AA8A7EA-B88B-49A6-915E-547FA26004A9}"/>
            </a:ext>
          </a:extLst>
        </xdr:cNvPr>
        <xdr:cNvSpPr txBox="1"/>
      </xdr:nvSpPr>
      <xdr:spPr>
        <a:xfrm>
          <a:off x="13610736"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133482</xdr:rowOff>
    </xdr:from>
    <xdr:to>
      <xdr:col>71</xdr:col>
      <xdr:colOff>177800</xdr:colOff>
      <xdr:row>36</xdr:row>
      <xdr:rowOff>163703</xdr:rowOff>
    </xdr:to>
    <xdr:cxnSp macro="">
      <xdr:nvCxnSpPr>
        <xdr:cNvPr id="534" name="直線コネクタ 533">
          <a:extLst>
            <a:ext uri="{FF2B5EF4-FFF2-40B4-BE49-F238E27FC236}">
              <a16:creationId xmlns:a16="http://schemas.microsoft.com/office/drawing/2014/main" id="{1D38C279-C7F6-4CF0-878F-7764BEF12F32}"/>
            </a:ext>
          </a:extLst>
        </xdr:cNvPr>
        <xdr:cNvCxnSpPr/>
      </xdr:nvCxnSpPr>
      <xdr:spPr>
        <a:xfrm flipV="1">
          <a:off x="12176125" y="6305682"/>
          <a:ext cx="8509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30A6E661-A9C6-49C6-A54F-9CA1394362CE}"/>
            </a:ext>
          </a:extLst>
        </xdr:cNvPr>
        <xdr:cNvSpPr/>
      </xdr:nvSpPr>
      <xdr:spPr>
        <a:xfrm>
          <a:off x="12976225" y="623634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154412B6-C001-4D09-B491-1D03F3C886CC}"/>
            </a:ext>
          </a:extLst>
        </xdr:cNvPr>
        <xdr:cNvSpPr txBox="1"/>
      </xdr:nvSpPr>
      <xdr:spPr>
        <a:xfrm>
          <a:off x="1276936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F80C8EB5-B8F9-4BBA-B042-CD093206E1A4}"/>
            </a:ext>
          </a:extLst>
        </xdr:cNvPr>
        <xdr:cNvSpPr/>
      </xdr:nvSpPr>
      <xdr:spPr>
        <a:xfrm>
          <a:off x="12125325"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4E6DC8FA-432F-4C8B-8963-FCE50391DF3E}"/>
            </a:ext>
          </a:extLst>
        </xdr:cNvPr>
        <xdr:cNvSpPr txBox="1"/>
      </xdr:nvSpPr>
      <xdr:spPr>
        <a:xfrm>
          <a:off x="11927986"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46A603A0-220E-4CD0-B2F7-731C0B7FEC33}"/>
            </a:ext>
          </a:extLst>
        </xdr:cNvPr>
        <xdr:cNvSpPr txBox="1"/>
      </xdr:nvSpPr>
      <xdr:spPr>
        <a:xfrm>
          <a:off x="1532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A239709A-22E8-4A26-BB28-C54A7B2534F3}"/>
            </a:ext>
          </a:extLst>
        </xdr:cNvPr>
        <xdr:cNvSpPr txBox="1"/>
      </xdr:nvSpPr>
      <xdr:spPr>
        <a:xfrm>
          <a:off x="145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BD9A17B9-C69E-4303-9D75-9F9BD3C50188}"/>
            </a:ext>
          </a:extLst>
        </xdr:cNvPr>
        <xdr:cNvSpPr txBox="1"/>
      </xdr:nvSpPr>
      <xdr:spPr>
        <a:xfrm>
          <a:off x="136874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D36E790A-67AD-4B1D-85FB-CBBD0474D5BB}"/>
            </a:ext>
          </a:extLst>
        </xdr:cNvPr>
        <xdr:cNvSpPr txBox="1"/>
      </xdr:nvSpPr>
      <xdr:spPr>
        <a:xfrm>
          <a:off x="128460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5475F7F9-DCDC-4B54-98C9-A84EA49F3925}"/>
            </a:ext>
          </a:extLst>
        </xdr:cNvPr>
        <xdr:cNvSpPr txBox="1"/>
      </xdr:nvSpPr>
      <xdr:spPr>
        <a:xfrm>
          <a:off x="119951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42814</xdr:rowOff>
    </xdr:from>
    <xdr:to>
      <xdr:col>85</xdr:col>
      <xdr:colOff>177800</xdr:colOff>
      <xdr:row>36</xdr:row>
      <xdr:rowOff>144414</xdr:rowOff>
    </xdr:to>
    <xdr:sp macro="" textlink="">
      <xdr:nvSpPr>
        <xdr:cNvPr id="544" name="楕円 543">
          <a:extLst>
            <a:ext uri="{FF2B5EF4-FFF2-40B4-BE49-F238E27FC236}">
              <a16:creationId xmlns:a16="http://schemas.microsoft.com/office/drawing/2014/main" id="{B6EBFB09-99D2-4EFE-8B51-E5C5FBAAD302}"/>
            </a:ext>
          </a:extLst>
        </xdr:cNvPr>
        <xdr:cNvSpPr/>
      </xdr:nvSpPr>
      <xdr:spPr>
        <a:xfrm>
          <a:off x="15459075" y="62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65691</xdr:rowOff>
    </xdr:from>
    <xdr:ext cx="534377" cy="259045"/>
    <xdr:sp macro="" textlink="">
      <xdr:nvSpPr>
        <xdr:cNvPr id="545" name="消防費該当値テキスト">
          <a:extLst>
            <a:ext uri="{FF2B5EF4-FFF2-40B4-BE49-F238E27FC236}">
              <a16:creationId xmlns:a16="http://schemas.microsoft.com/office/drawing/2014/main" id="{B4F5957B-0689-4E5F-935C-E7D01C3AA077}"/>
            </a:ext>
          </a:extLst>
        </xdr:cNvPr>
        <xdr:cNvSpPr txBox="1"/>
      </xdr:nvSpPr>
      <xdr:spPr>
        <a:xfrm>
          <a:off x="15560675" y="606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46792</xdr:rowOff>
    </xdr:from>
    <xdr:to>
      <xdr:col>81</xdr:col>
      <xdr:colOff>101600</xdr:colOff>
      <xdr:row>36</xdr:row>
      <xdr:rowOff>148392</xdr:rowOff>
    </xdr:to>
    <xdr:sp macro="" textlink="">
      <xdr:nvSpPr>
        <xdr:cNvPr id="546" name="楕円 545">
          <a:extLst>
            <a:ext uri="{FF2B5EF4-FFF2-40B4-BE49-F238E27FC236}">
              <a16:creationId xmlns:a16="http://schemas.microsoft.com/office/drawing/2014/main" id="{124CA772-407F-4BAB-A6D2-E0189069F7CB}"/>
            </a:ext>
          </a:extLst>
        </xdr:cNvPr>
        <xdr:cNvSpPr/>
      </xdr:nvSpPr>
      <xdr:spPr>
        <a:xfrm>
          <a:off x="14658975" y="62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164919</xdr:rowOff>
    </xdr:from>
    <xdr:ext cx="534377" cy="259045"/>
    <xdr:sp macro="" textlink="">
      <xdr:nvSpPr>
        <xdr:cNvPr id="547" name="テキスト ボックス 546">
          <a:extLst>
            <a:ext uri="{FF2B5EF4-FFF2-40B4-BE49-F238E27FC236}">
              <a16:creationId xmlns:a16="http://schemas.microsoft.com/office/drawing/2014/main" id="{AC2CCE0C-8356-47F0-8FBD-1002DA31ED97}"/>
            </a:ext>
          </a:extLst>
        </xdr:cNvPr>
        <xdr:cNvSpPr txBox="1"/>
      </xdr:nvSpPr>
      <xdr:spPr>
        <a:xfrm>
          <a:off x="14461636" y="5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70772</xdr:rowOff>
    </xdr:from>
    <xdr:to>
      <xdr:col>76</xdr:col>
      <xdr:colOff>165100</xdr:colOff>
      <xdr:row>37</xdr:row>
      <xdr:rowOff>922</xdr:rowOff>
    </xdr:to>
    <xdr:sp macro="" textlink="">
      <xdr:nvSpPr>
        <xdr:cNvPr id="548" name="楕円 547">
          <a:extLst>
            <a:ext uri="{FF2B5EF4-FFF2-40B4-BE49-F238E27FC236}">
              <a16:creationId xmlns:a16="http://schemas.microsoft.com/office/drawing/2014/main" id="{FE1F4AFC-C7C1-4D8D-81F4-74585CB757CB}"/>
            </a:ext>
          </a:extLst>
        </xdr:cNvPr>
        <xdr:cNvSpPr/>
      </xdr:nvSpPr>
      <xdr:spPr>
        <a:xfrm>
          <a:off x="13817600" y="62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163499</xdr:rowOff>
    </xdr:from>
    <xdr:ext cx="534377" cy="259045"/>
    <xdr:sp macro="" textlink="">
      <xdr:nvSpPr>
        <xdr:cNvPr id="549" name="テキスト ボックス 548">
          <a:extLst>
            <a:ext uri="{FF2B5EF4-FFF2-40B4-BE49-F238E27FC236}">
              <a16:creationId xmlns:a16="http://schemas.microsoft.com/office/drawing/2014/main" id="{76A88A3C-46B4-498D-8ADB-DD6BC0352F72}"/>
            </a:ext>
          </a:extLst>
        </xdr:cNvPr>
        <xdr:cNvSpPr txBox="1"/>
      </xdr:nvSpPr>
      <xdr:spPr>
        <a:xfrm>
          <a:off x="13610736" y="633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82682</xdr:rowOff>
    </xdr:from>
    <xdr:to>
      <xdr:col>72</xdr:col>
      <xdr:colOff>38100</xdr:colOff>
      <xdr:row>37</xdr:row>
      <xdr:rowOff>12832</xdr:rowOff>
    </xdr:to>
    <xdr:sp macro="" textlink="">
      <xdr:nvSpPr>
        <xdr:cNvPr id="550" name="楕円 549">
          <a:extLst>
            <a:ext uri="{FF2B5EF4-FFF2-40B4-BE49-F238E27FC236}">
              <a16:creationId xmlns:a16="http://schemas.microsoft.com/office/drawing/2014/main" id="{19DECCFD-4AF4-4748-A89E-CDD82CDD28A2}"/>
            </a:ext>
          </a:extLst>
        </xdr:cNvPr>
        <xdr:cNvSpPr/>
      </xdr:nvSpPr>
      <xdr:spPr>
        <a:xfrm>
          <a:off x="12976225" y="625488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3959</xdr:rowOff>
    </xdr:from>
    <xdr:ext cx="534377" cy="259045"/>
    <xdr:sp macro="" textlink="">
      <xdr:nvSpPr>
        <xdr:cNvPr id="551" name="テキスト ボックス 550">
          <a:extLst>
            <a:ext uri="{FF2B5EF4-FFF2-40B4-BE49-F238E27FC236}">
              <a16:creationId xmlns:a16="http://schemas.microsoft.com/office/drawing/2014/main" id="{48628BEE-5FEB-46CA-BAF5-6E5A7F24FD80}"/>
            </a:ext>
          </a:extLst>
        </xdr:cNvPr>
        <xdr:cNvSpPr txBox="1"/>
      </xdr:nvSpPr>
      <xdr:spPr>
        <a:xfrm>
          <a:off x="12769361" y="63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112903</xdr:rowOff>
    </xdr:from>
    <xdr:to>
      <xdr:col>67</xdr:col>
      <xdr:colOff>101600</xdr:colOff>
      <xdr:row>37</xdr:row>
      <xdr:rowOff>43053</xdr:rowOff>
    </xdr:to>
    <xdr:sp macro="" textlink="">
      <xdr:nvSpPr>
        <xdr:cNvPr id="552" name="楕円 551">
          <a:extLst>
            <a:ext uri="{FF2B5EF4-FFF2-40B4-BE49-F238E27FC236}">
              <a16:creationId xmlns:a16="http://schemas.microsoft.com/office/drawing/2014/main" id="{52396F73-AC1B-42EE-8C46-D6B45488ED79}"/>
            </a:ext>
          </a:extLst>
        </xdr:cNvPr>
        <xdr:cNvSpPr/>
      </xdr:nvSpPr>
      <xdr:spPr>
        <a:xfrm>
          <a:off x="12125325"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34180</xdr:rowOff>
    </xdr:from>
    <xdr:ext cx="534377" cy="259045"/>
    <xdr:sp macro="" textlink="">
      <xdr:nvSpPr>
        <xdr:cNvPr id="553" name="テキスト ボックス 552">
          <a:extLst>
            <a:ext uri="{FF2B5EF4-FFF2-40B4-BE49-F238E27FC236}">
              <a16:creationId xmlns:a16="http://schemas.microsoft.com/office/drawing/2014/main" id="{E5C71951-30B7-43EB-831F-8C4F6BEBF071}"/>
            </a:ext>
          </a:extLst>
        </xdr:cNvPr>
        <xdr:cNvSpPr txBox="1"/>
      </xdr:nvSpPr>
      <xdr:spPr>
        <a:xfrm>
          <a:off x="11927986" y="637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5BD5DE2A-542D-4D7A-8484-21923D25564C}"/>
            </a:ext>
          </a:extLst>
        </xdr:cNvPr>
        <xdr:cNvSpPr/>
      </xdr:nvSpPr>
      <xdr:spPr>
        <a:xfrm>
          <a:off x="11826875"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3C922303-0CBD-44BA-9879-6587138F0899}"/>
            </a:ext>
          </a:extLst>
        </xdr:cNvPr>
        <xdr:cNvSpPr/>
      </xdr:nvSpPr>
      <xdr:spPr>
        <a:xfrm>
          <a:off x="1194435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6A4177A1-7A4D-4DF5-B402-AAC1A7904BA0}"/>
            </a:ext>
          </a:extLst>
        </xdr:cNvPr>
        <xdr:cNvSpPr/>
      </xdr:nvSpPr>
      <xdr:spPr>
        <a:xfrm>
          <a:off x="1194435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5FE5F8E1-9A55-4660-9064-F0A11428EC7A}"/>
            </a:ext>
          </a:extLst>
        </xdr:cNvPr>
        <xdr:cNvSpPr/>
      </xdr:nvSpPr>
      <xdr:spPr>
        <a:xfrm>
          <a:off x="12912725"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AB04B753-9461-43CF-9560-241BAECECA67}"/>
            </a:ext>
          </a:extLst>
        </xdr:cNvPr>
        <xdr:cNvSpPr/>
      </xdr:nvSpPr>
      <xdr:spPr>
        <a:xfrm>
          <a:off x="12912725"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9686A875-FFB0-49A8-B67E-74904E3CE494}"/>
            </a:ext>
          </a:extLst>
        </xdr:cNvPr>
        <xdr:cNvSpPr/>
      </xdr:nvSpPr>
      <xdr:spPr>
        <a:xfrm>
          <a:off x="13998575"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B40A4545-2169-4F87-B16D-1CBFC95CA81C}"/>
            </a:ext>
          </a:extLst>
        </xdr:cNvPr>
        <xdr:cNvSpPr/>
      </xdr:nvSpPr>
      <xdr:spPr>
        <a:xfrm>
          <a:off x="13998575"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172EEEE9-B00F-423A-ACB3-5D7CDC00F9AC}"/>
            </a:ext>
          </a:extLst>
        </xdr:cNvPr>
        <xdr:cNvSpPr/>
      </xdr:nvSpPr>
      <xdr:spPr>
        <a:xfrm>
          <a:off x="11826875" y="8255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CCACA61C-4AC6-4438-8E53-9EBB3919C34A}"/>
            </a:ext>
          </a:extLst>
        </xdr:cNvPr>
        <xdr:cNvSpPr txBox="1"/>
      </xdr:nvSpPr>
      <xdr:spPr>
        <a:xfrm>
          <a:off x="117887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7B7FA1D4-8B83-45E3-84CB-7FD1BA80D4A9}"/>
            </a:ext>
          </a:extLst>
        </xdr:cNvPr>
        <xdr:cNvCxnSpPr/>
      </xdr:nvCxnSpPr>
      <xdr:spPr>
        <a:xfrm>
          <a:off x="11826875" y="10541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A02D461A-9066-49E8-908E-FD893B7CC01D}"/>
            </a:ext>
          </a:extLst>
        </xdr:cNvPr>
        <xdr:cNvSpPr txBox="1"/>
      </xdr:nvSpPr>
      <xdr:spPr>
        <a:xfrm>
          <a:off x="115876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D9FB73D0-6F90-4D84-9E42-135BCDED8029}"/>
            </a:ext>
          </a:extLst>
        </xdr:cNvPr>
        <xdr:cNvCxnSpPr/>
      </xdr:nvCxnSpPr>
      <xdr:spPr>
        <a:xfrm>
          <a:off x="11826875" y="1016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DB46AF25-CD69-4238-8036-880A68B67F77}"/>
            </a:ext>
          </a:extLst>
        </xdr:cNvPr>
        <xdr:cNvSpPr txBox="1"/>
      </xdr:nvSpPr>
      <xdr:spPr>
        <a:xfrm>
          <a:off x="1132415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CADF68BB-8D10-4A86-8768-624C417A0B05}"/>
            </a:ext>
          </a:extLst>
        </xdr:cNvPr>
        <xdr:cNvCxnSpPr/>
      </xdr:nvCxnSpPr>
      <xdr:spPr>
        <a:xfrm>
          <a:off x="11826875" y="977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432E525D-8C57-47BA-A2F3-8C632DEFA50E}"/>
            </a:ext>
          </a:extLst>
        </xdr:cNvPr>
        <xdr:cNvSpPr txBox="1"/>
      </xdr:nvSpPr>
      <xdr:spPr>
        <a:xfrm>
          <a:off x="1132415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1018B465-3E1F-4978-AEF1-8E0A382821D3}"/>
            </a:ext>
          </a:extLst>
        </xdr:cNvPr>
        <xdr:cNvCxnSpPr/>
      </xdr:nvCxnSpPr>
      <xdr:spPr>
        <a:xfrm>
          <a:off x="11826875" y="939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9C47FCA8-35EC-442B-8C7C-23F54FB9E17B}"/>
            </a:ext>
          </a:extLst>
        </xdr:cNvPr>
        <xdr:cNvSpPr txBox="1"/>
      </xdr:nvSpPr>
      <xdr:spPr>
        <a:xfrm>
          <a:off x="1132415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1F2C321D-9506-4BAA-A5AB-30D58F765EA6}"/>
            </a:ext>
          </a:extLst>
        </xdr:cNvPr>
        <xdr:cNvCxnSpPr/>
      </xdr:nvCxnSpPr>
      <xdr:spPr>
        <a:xfrm>
          <a:off x="11826875" y="901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AA61E060-8BA5-4934-BB74-3FB7CF5E30F9}"/>
            </a:ext>
          </a:extLst>
        </xdr:cNvPr>
        <xdr:cNvSpPr txBox="1"/>
      </xdr:nvSpPr>
      <xdr:spPr>
        <a:xfrm>
          <a:off x="1126003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EA4BCDC9-7F1A-4ED7-8A30-CB5B33DC0107}"/>
            </a:ext>
          </a:extLst>
        </xdr:cNvPr>
        <xdr:cNvCxnSpPr/>
      </xdr:nvCxnSpPr>
      <xdr:spPr>
        <a:xfrm>
          <a:off x="11826875" y="863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7C227616-71DE-4EF8-8C4F-AF45BA04366F}"/>
            </a:ext>
          </a:extLst>
        </xdr:cNvPr>
        <xdr:cNvSpPr txBox="1"/>
      </xdr:nvSpPr>
      <xdr:spPr>
        <a:xfrm>
          <a:off x="1126003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41D8D40B-85B5-4499-9677-F1DE3235CAB1}"/>
            </a:ext>
          </a:extLst>
        </xdr:cNvPr>
        <xdr:cNvCxnSpPr/>
      </xdr:nvCxnSpPr>
      <xdr:spPr>
        <a:xfrm>
          <a:off x="11826875" y="825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9CD5BDEB-4CD1-414C-9DC9-69378105CFDC}"/>
            </a:ext>
          </a:extLst>
        </xdr:cNvPr>
        <xdr:cNvSpPr txBox="1"/>
      </xdr:nvSpPr>
      <xdr:spPr>
        <a:xfrm>
          <a:off x="1126003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A313101D-3DFC-4194-B051-21A051F39D68}"/>
            </a:ext>
          </a:extLst>
        </xdr:cNvPr>
        <xdr:cNvSpPr/>
      </xdr:nvSpPr>
      <xdr:spPr>
        <a:xfrm>
          <a:off x="11826875" y="8255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21F852C2-3BA0-4FE1-A08F-F16E4B680AF6}"/>
            </a:ext>
          </a:extLst>
        </xdr:cNvPr>
        <xdr:cNvCxnSpPr/>
      </xdr:nvCxnSpPr>
      <xdr:spPr>
        <a:xfrm flipV="1">
          <a:off x="15507970"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ACEA73DD-42F0-497F-983C-74811880C308}"/>
            </a:ext>
          </a:extLst>
        </xdr:cNvPr>
        <xdr:cNvSpPr txBox="1"/>
      </xdr:nvSpPr>
      <xdr:spPr>
        <a:xfrm>
          <a:off x="15560675"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82BDAB72-5895-47B8-B389-E0035233EDF0}"/>
            </a:ext>
          </a:extLst>
        </xdr:cNvPr>
        <xdr:cNvCxnSpPr/>
      </xdr:nvCxnSpPr>
      <xdr:spPr>
        <a:xfrm>
          <a:off x="15420975" y="102192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5EB1D40D-F1F1-4EAB-9484-0DDD5733E36A}"/>
            </a:ext>
          </a:extLst>
        </xdr:cNvPr>
        <xdr:cNvSpPr txBox="1"/>
      </xdr:nvSpPr>
      <xdr:spPr>
        <a:xfrm>
          <a:off x="15560675"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8FA4EC79-302F-4259-8345-B9B3E4765B1B}"/>
            </a:ext>
          </a:extLst>
        </xdr:cNvPr>
        <xdr:cNvCxnSpPr/>
      </xdr:nvCxnSpPr>
      <xdr:spPr>
        <a:xfrm>
          <a:off x="15420975" y="852196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32639</xdr:rowOff>
    </xdr:from>
    <xdr:to>
      <xdr:col>85</xdr:col>
      <xdr:colOff>127000</xdr:colOff>
      <xdr:row>59</xdr:row>
      <xdr:rowOff>33884</xdr:rowOff>
    </xdr:to>
    <xdr:cxnSp macro="">
      <xdr:nvCxnSpPr>
        <xdr:cNvPr id="583" name="直線コネクタ 582">
          <a:extLst>
            <a:ext uri="{FF2B5EF4-FFF2-40B4-BE49-F238E27FC236}">
              <a16:creationId xmlns:a16="http://schemas.microsoft.com/office/drawing/2014/main" id="{8086F6E8-B6AE-476E-B922-A4905DCB38DC}"/>
            </a:ext>
          </a:extLst>
        </xdr:cNvPr>
        <xdr:cNvCxnSpPr/>
      </xdr:nvCxnSpPr>
      <xdr:spPr>
        <a:xfrm flipV="1">
          <a:off x="14709775" y="10148189"/>
          <a:ext cx="8001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E9E3BC5-CCB8-40E3-9714-D60F1471BEA0}"/>
            </a:ext>
          </a:extLst>
        </xdr:cNvPr>
        <xdr:cNvSpPr txBox="1"/>
      </xdr:nvSpPr>
      <xdr:spPr>
        <a:xfrm>
          <a:off x="15560675"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A63E520A-2FAE-42E2-9C9C-6E00EBB48FB6}"/>
            </a:ext>
          </a:extLst>
        </xdr:cNvPr>
        <xdr:cNvSpPr/>
      </xdr:nvSpPr>
      <xdr:spPr>
        <a:xfrm>
          <a:off x="15459075"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8789</xdr:rowOff>
    </xdr:from>
    <xdr:to>
      <xdr:col>81</xdr:col>
      <xdr:colOff>50800</xdr:colOff>
      <xdr:row>59</xdr:row>
      <xdr:rowOff>33884</xdr:rowOff>
    </xdr:to>
    <xdr:cxnSp macro="">
      <xdr:nvCxnSpPr>
        <xdr:cNvPr id="586" name="直線コネクタ 585">
          <a:extLst>
            <a:ext uri="{FF2B5EF4-FFF2-40B4-BE49-F238E27FC236}">
              <a16:creationId xmlns:a16="http://schemas.microsoft.com/office/drawing/2014/main" id="{ACDC2B08-7AC8-44B3-880F-69AA88F22023}"/>
            </a:ext>
          </a:extLst>
        </xdr:cNvPr>
        <xdr:cNvCxnSpPr/>
      </xdr:nvCxnSpPr>
      <xdr:spPr>
        <a:xfrm>
          <a:off x="13868400" y="10124339"/>
          <a:ext cx="841375"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3AFC18BB-28AF-41BD-BEF0-FA900D719C3B}"/>
            </a:ext>
          </a:extLst>
        </xdr:cNvPr>
        <xdr:cNvSpPr/>
      </xdr:nvSpPr>
      <xdr:spPr>
        <a:xfrm>
          <a:off x="14658975"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E315DBD3-07F6-4700-854D-67F1BF180131}"/>
            </a:ext>
          </a:extLst>
        </xdr:cNvPr>
        <xdr:cNvSpPr txBox="1"/>
      </xdr:nvSpPr>
      <xdr:spPr>
        <a:xfrm>
          <a:off x="14461636"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37452</xdr:rowOff>
    </xdr:from>
    <xdr:to>
      <xdr:col>76</xdr:col>
      <xdr:colOff>114300</xdr:colOff>
      <xdr:row>59</xdr:row>
      <xdr:rowOff>8789</xdr:rowOff>
    </xdr:to>
    <xdr:cxnSp macro="">
      <xdr:nvCxnSpPr>
        <xdr:cNvPr id="589" name="直線コネクタ 588">
          <a:extLst>
            <a:ext uri="{FF2B5EF4-FFF2-40B4-BE49-F238E27FC236}">
              <a16:creationId xmlns:a16="http://schemas.microsoft.com/office/drawing/2014/main" id="{3024F488-F275-4B8D-8666-C050291C39A0}"/>
            </a:ext>
          </a:extLst>
        </xdr:cNvPr>
        <xdr:cNvCxnSpPr/>
      </xdr:nvCxnSpPr>
      <xdr:spPr>
        <a:xfrm>
          <a:off x="13027025" y="9981552"/>
          <a:ext cx="841375" cy="1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339DE04C-B573-4F77-A04C-BE1394E99B1D}"/>
            </a:ext>
          </a:extLst>
        </xdr:cNvPr>
        <xdr:cNvSpPr/>
      </xdr:nvSpPr>
      <xdr:spPr>
        <a:xfrm>
          <a:off x="138176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30D58469-28BE-4C9C-8950-3C2511087693}"/>
            </a:ext>
          </a:extLst>
        </xdr:cNvPr>
        <xdr:cNvSpPr txBox="1"/>
      </xdr:nvSpPr>
      <xdr:spPr>
        <a:xfrm>
          <a:off x="13610736"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88240</xdr:rowOff>
    </xdr:from>
    <xdr:to>
      <xdr:col>71</xdr:col>
      <xdr:colOff>177800</xdr:colOff>
      <xdr:row>58</xdr:row>
      <xdr:rowOff>37452</xdr:rowOff>
    </xdr:to>
    <xdr:cxnSp macro="">
      <xdr:nvCxnSpPr>
        <xdr:cNvPr id="592" name="直線コネクタ 591">
          <a:extLst>
            <a:ext uri="{FF2B5EF4-FFF2-40B4-BE49-F238E27FC236}">
              <a16:creationId xmlns:a16="http://schemas.microsoft.com/office/drawing/2014/main" id="{14AC8C4C-F53D-4E3A-BDC3-0E14BC567F55}"/>
            </a:ext>
          </a:extLst>
        </xdr:cNvPr>
        <xdr:cNvCxnSpPr/>
      </xdr:nvCxnSpPr>
      <xdr:spPr>
        <a:xfrm>
          <a:off x="12176125" y="9346540"/>
          <a:ext cx="850900" cy="63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C6AFB03D-1B02-4085-9DBA-3923F0304162}"/>
            </a:ext>
          </a:extLst>
        </xdr:cNvPr>
        <xdr:cNvSpPr/>
      </xdr:nvSpPr>
      <xdr:spPr>
        <a:xfrm>
          <a:off x="12976225" y="99056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5289CA2E-0E0B-47A5-8C93-B146965CF515}"/>
            </a:ext>
          </a:extLst>
        </xdr:cNvPr>
        <xdr:cNvSpPr txBox="1"/>
      </xdr:nvSpPr>
      <xdr:spPr>
        <a:xfrm>
          <a:off x="1276936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A14AE18E-AD2B-4CE0-8F83-57572A1787D7}"/>
            </a:ext>
          </a:extLst>
        </xdr:cNvPr>
        <xdr:cNvSpPr/>
      </xdr:nvSpPr>
      <xdr:spPr>
        <a:xfrm>
          <a:off x="12125325"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a:extLst>
            <a:ext uri="{FF2B5EF4-FFF2-40B4-BE49-F238E27FC236}">
              <a16:creationId xmlns:a16="http://schemas.microsoft.com/office/drawing/2014/main" id="{54E8EB87-A28C-4927-8E80-C164C498893D}"/>
            </a:ext>
          </a:extLst>
        </xdr:cNvPr>
        <xdr:cNvSpPr txBox="1"/>
      </xdr:nvSpPr>
      <xdr:spPr>
        <a:xfrm>
          <a:off x="11927986"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F5D8E2EE-5683-4C17-8CD3-F73D270F730A}"/>
            </a:ext>
          </a:extLst>
        </xdr:cNvPr>
        <xdr:cNvSpPr txBox="1"/>
      </xdr:nvSpPr>
      <xdr:spPr>
        <a:xfrm>
          <a:off x="1532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226B8855-30E0-414D-AEC6-7477500FE874}"/>
            </a:ext>
          </a:extLst>
        </xdr:cNvPr>
        <xdr:cNvSpPr txBox="1"/>
      </xdr:nvSpPr>
      <xdr:spPr>
        <a:xfrm>
          <a:off x="145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4CB4EFAF-0793-43C8-936B-569ADD1A085C}"/>
            </a:ext>
          </a:extLst>
        </xdr:cNvPr>
        <xdr:cNvSpPr txBox="1"/>
      </xdr:nvSpPr>
      <xdr:spPr>
        <a:xfrm>
          <a:off x="136874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A373B098-36CB-4FF5-955A-9F9B58E1AB7B}"/>
            </a:ext>
          </a:extLst>
        </xdr:cNvPr>
        <xdr:cNvSpPr txBox="1"/>
      </xdr:nvSpPr>
      <xdr:spPr>
        <a:xfrm>
          <a:off x="128460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98A8946E-4A7E-4479-ADC6-97C33AF95D6B}"/>
            </a:ext>
          </a:extLst>
        </xdr:cNvPr>
        <xdr:cNvSpPr txBox="1"/>
      </xdr:nvSpPr>
      <xdr:spPr>
        <a:xfrm>
          <a:off x="119951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153289</xdr:rowOff>
    </xdr:from>
    <xdr:to>
      <xdr:col>85</xdr:col>
      <xdr:colOff>177800</xdr:colOff>
      <xdr:row>59</xdr:row>
      <xdr:rowOff>83439</xdr:rowOff>
    </xdr:to>
    <xdr:sp macro="" textlink="">
      <xdr:nvSpPr>
        <xdr:cNvPr id="602" name="楕円 601">
          <a:extLst>
            <a:ext uri="{FF2B5EF4-FFF2-40B4-BE49-F238E27FC236}">
              <a16:creationId xmlns:a16="http://schemas.microsoft.com/office/drawing/2014/main" id="{92FA1772-C0A0-40FE-8E16-C84039FE1785}"/>
            </a:ext>
          </a:extLst>
        </xdr:cNvPr>
        <xdr:cNvSpPr/>
      </xdr:nvSpPr>
      <xdr:spPr>
        <a:xfrm>
          <a:off x="15459075" y="10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68216</xdr:rowOff>
    </xdr:from>
    <xdr:ext cx="534377" cy="259045"/>
    <xdr:sp macro="" textlink="">
      <xdr:nvSpPr>
        <xdr:cNvPr id="603" name="教育費該当値テキスト">
          <a:extLst>
            <a:ext uri="{FF2B5EF4-FFF2-40B4-BE49-F238E27FC236}">
              <a16:creationId xmlns:a16="http://schemas.microsoft.com/office/drawing/2014/main" id="{39AD8311-8B7F-4647-A19B-BB88B26A2500}"/>
            </a:ext>
          </a:extLst>
        </xdr:cNvPr>
        <xdr:cNvSpPr txBox="1"/>
      </xdr:nvSpPr>
      <xdr:spPr>
        <a:xfrm>
          <a:off x="15560675" y="1001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154534</xdr:rowOff>
    </xdr:from>
    <xdr:to>
      <xdr:col>81</xdr:col>
      <xdr:colOff>101600</xdr:colOff>
      <xdr:row>59</xdr:row>
      <xdr:rowOff>84684</xdr:rowOff>
    </xdr:to>
    <xdr:sp macro="" textlink="">
      <xdr:nvSpPr>
        <xdr:cNvPr id="604" name="楕円 603">
          <a:extLst>
            <a:ext uri="{FF2B5EF4-FFF2-40B4-BE49-F238E27FC236}">
              <a16:creationId xmlns:a16="http://schemas.microsoft.com/office/drawing/2014/main" id="{7770CD57-D435-4B5F-B028-3B53C5316F8B}"/>
            </a:ext>
          </a:extLst>
        </xdr:cNvPr>
        <xdr:cNvSpPr/>
      </xdr:nvSpPr>
      <xdr:spPr>
        <a:xfrm>
          <a:off x="14658975" y="100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75811</xdr:rowOff>
    </xdr:from>
    <xdr:ext cx="534377" cy="259045"/>
    <xdr:sp macro="" textlink="">
      <xdr:nvSpPr>
        <xdr:cNvPr id="605" name="テキスト ボックス 604">
          <a:extLst>
            <a:ext uri="{FF2B5EF4-FFF2-40B4-BE49-F238E27FC236}">
              <a16:creationId xmlns:a16="http://schemas.microsoft.com/office/drawing/2014/main" id="{C708BF9D-90F7-43E8-8A49-6423614DB87A}"/>
            </a:ext>
          </a:extLst>
        </xdr:cNvPr>
        <xdr:cNvSpPr txBox="1"/>
      </xdr:nvSpPr>
      <xdr:spPr>
        <a:xfrm>
          <a:off x="14461636" y="1019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129439</xdr:rowOff>
    </xdr:from>
    <xdr:to>
      <xdr:col>76</xdr:col>
      <xdr:colOff>165100</xdr:colOff>
      <xdr:row>59</xdr:row>
      <xdr:rowOff>59589</xdr:rowOff>
    </xdr:to>
    <xdr:sp macro="" textlink="">
      <xdr:nvSpPr>
        <xdr:cNvPr id="606" name="楕円 605">
          <a:extLst>
            <a:ext uri="{FF2B5EF4-FFF2-40B4-BE49-F238E27FC236}">
              <a16:creationId xmlns:a16="http://schemas.microsoft.com/office/drawing/2014/main" id="{6DBF0477-4602-4364-A8D4-894D49286E94}"/>
            </a:ext>
          </a:extLst>
        </xdr:cNvPr>
        <xdr:cNvSpPr/>
      </xdr:nvSpPr>
      <xdr:spPr>
        <a:xfrm>
          <a:off x="13817600" y="100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50716</xdr:rowOff>
    </xdr:from>
    <xdr:ext cx="534377" cy="259045"/>
    <xdr:sp macro="" textlink="">
      <xdr:nvSpPr>
        <xdr:cNvPr id="607" name="テキスト ボックス 606">
          <a:extLst>
            <a:ext uri="{FF2B5EF4-FFF2-40B4-BE49-F238E27FC236}">
              <a16:creationId xmlns:a16="http://schemas.microsoft.com/office/drawing/2014/main" id="{9D488C5F-9BF9-44D7-98DE-E4AE67B30588}"/>
            </a:ext>
          </a:extLst>
        </xdr:cNvPr>
        <xdr:cNvSpPr txBox="1"/>
      </xdr:nvSpPr>
      <xdr:spPr>
        <a:xfrm>
          <a:off x="13610736" y="101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158102</xdr:rowOff>
    </xdr:from>
    <xdr:to>
      <xdr:col>72</xdr:col>
      <xdr:colOff>38100</xdr:colOff>
      <xdr:row>58</xdr:row>
      <xdr:rowOff>88252</xdr:rowOff>
    </xdr:to>
    <xdr:sp macro="" textlink="">
      <xdr:nvSpPr>
        <xdr:cNvPr id="608" name="楕円 607">
          <a:extLst>
            <a:ext uri="{FF2B5EF4-FFF2-40B4-BE49-F238E27FC236}">
              <a16:creationId xmlns:a16="http://schemas.microsoft.com/office/drawing/2014/main" id="{99256632-4426-4DAB-8972-3EBCD30C5004}"/>
            </a:ext>
          </a:extLst>
        </xdr:cNvPr>
        <xdr:cNvSpPr/>
      </xdr:nvSpPr>
      <xdr:spPr>
        <a:xfrm>
          <a:off x="12976225" y="993075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79379</xdr:rowOff>
    </xdr:from>
    <xdr:ext cx="534377" cy="259045"/>
    <xdr:sp macro="" textlink="">
      <xdr:nvSpPr>
        <xdr:cNvPr id="609" name="テキスト ボックス 608">
          <a:extLst>
            <a:ext uri="{FF2B5EF4-FFF2-40B4-BE49-F238E27FC236}">
              <a16:creationId xmlns:a16="http://schemas.microsoft.com/office/drawing/2014/main" id="{D0CD73BE-92C8-4966-8213-157304A12DF8}"/>
            </a:ext>
          </a:extLst>
        </xdr:cNvPr>
        <xdr:cNvSpPr txBox="1"/>
      </xdr:nvSpPr>
      <xdr:spPr>
        <a:xfrm>
          <a:off x="12769361" y="100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37440</xdr:rowOff>
    </xdr:from>
    <xdr:to>
      <xdr:col>67</xdr:col>
      <xdr:colOff>101600</xdr:colOff>
      <xdr:row>54</xdr:row>
      <xdr:rowOff>139040</xdr:rowOff>
    </xdr:to>
    <xdr:sp macro="" textlink="">
      <xdr:nvSpPr>
        <xdr:cNvPr id="610" name="楕円 609">
          <a:extLst>
            <a:ext uri="{FF2B5EF4-FFF2-40B4-BE49-F238E27FC236}">
              <a16:creationId xmlns:a16="http://schemas.microsoft.com/office/drawing/2014/main" id="{907D04DF-8448-4AB1-865C-A7430DBB4649}"/>
            </a:ext>
          </a:extLst>
        </xdr:cNvPr>
        <xdr:cNvSpPr/>
      </xdr:nvSpPr>
      <xdr:spPr>
        <a:xfrm>
          <a:off x="12125325" y="929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155567</xdr:rowOff>
    </xdr:from>
    <xdr:ext cx="534377" cy="259045"/>
    <xdr:sp macro="" textlink="">
      <xdr:nvSpPr>
        <xdr:cNvPr id="611" name="テキスト ボックス 610">
          <a:extLst>
            <a:ext uri="{FF2B5EF4-FFF2-40B4-BE49-F238E27FC236}">
              <a16:creationId xmlns:a16="http://schemas.microsoft.com/office/drawing/2014/main" id="{FE61908A-3456-4579-AD0E-6E7756326ACD}"/>
            </a:ext>
          </a:extLst>
        </xdr:cNvPr>
        <xdr:cNvSpPr txBox="1"/>
      </xdr:nvSpPr>
      <xdr:spPr>
        <a:xfrm>
          <a:off x="11927986" y="907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3426DD0E-AF77-4106-A8D6-2C3D33A0F5F2}"/>
            </a:ext>
          </a:extLst>
        </xdr:cNvPr>
        <xdr:cNvSpPr/>
      </xdr:nvSpPr>
      <xdr:spPr>
        <a:xfrm>
          <a:off x="11826875"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9A3FAE2F-E9D7-4598-9433-C32DD2B7BADA}"/>
            </a:ext>
          </a:extLst>
        </xdr:cNvPr>
        <xdr:cNvSpPr/>
      </xdr:nvSpPr>
      <xdr:spPr>
        <a:xfrm>
          <a:off x="11944350"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9E42F169-0415-4FA6-9B2F-4BC01131360E}"/>
            </a:ext>
          </a:extLst>
        </xdr:cNvPr>
        <xdr:cNvSpPr/>
      </xdr:nvSpPr>
      <xdr:spPr>
        <a:xfrm>
          <a:off x="11944350"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11753F98-B9F1-484A-997C-8690CCDCB8FD}"/>
            </a:ext>
          </a:extLst>
        </xdr:cNvPr>
        <xdr:cNvSpPr/>
      </xdr:nvSpPr>
      <xdr:spPr>
        <a:xfrm>
          <a:off x="12912725"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BF095D9C-8C71-4174-B330-614AD02BC1FA}"/>
            </a:ext>
          </a:extLst>
        </xdr:cNvPr>
        <xdr:cNvSpPr/>
      </xdr:nvSpPr>
      <xdr:spPr>
        <a:xfrm>
          <a:off x="12912725"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21D5DCA5-5D12-4A47-ABF7-3AA6D8889EF9}"/>
            </a:ext>
          </a:extLst>
        </xdr:cNvPr>
        <xdr:cNvSpPr/>
      </xdr:nvSpPr>
      <xdr:spPr>
        <a:xfrm>
          <a:off x="13998575" y="1120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A44C8AD3-CA62-425D-A60A-B0CE56BC7964}"/>
            </a:ext>
          </a:extLst>
        </xdr:cNvPr>
        <xdr:cNvSpPr/>
      </xdr:nvSpPr>
      <xdr:spPr>
        <a:xfrm>
          <a:off x="13998575" y="1140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870B992E-C830-42A9-841D-DF4BA090AF8B}"/>
            </a:ext>
          </a:extLst>
        </xdr:cNvPr>
        <xdr:cNvSpPr/>
      </xdr:nvSpPr>
      <xdr:spPr>
        <a:xfrm>
          <a:off x="11826875" y="11684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E4EDFF5F-3AE8-4AFC-80B2-8F797D1E53ED}"/>
            </a:ext>
          </a:extLst>
        </xdr:cNvPr>
        <xdr:cNvSpPr txBox="1"/>
      </xdr:nvSpPr>
      <xdr:spPr>
        <a:xfrm>
          <a:off x="117887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DB6D4519-779B-4FB8-955E-B94E1958FA3B}"/>
            </a:ext>
          </a:extLst>
        </xdr:cNvPr>
        <xdr:cNvCxnSpPr/>
      </xdr:nvCxnSpPr>
      <xdr:spPr>
        <a:xfrm>
          <a:off x="11826875" y="1397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A5F73080-D724-4282-8598-3490B98381DB}"/>
            </a:ext>
          </a:extLst>
        </xdr:cNvPr>
        <xdr:cNvCxnSpPr/>
      </xdr:nvCxnSpPr>
      <xdr:spPr>
        <a:xfrm>
          <a:off x="11826875" y="1358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7E5B78CF-83C5-4622-BD32-651E619AF348}"/>
            </a:ext>
          </a:extLst>
        </xdr:cNvPr>
        <xdr:cNvSpPr txBox="1"/>
      </xdr:nvSpPr>
      <xdr:spPr>
        <a:xfrm>
          <a:off x="115876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640752DF-3111-4868-8327-9F9B31282384}"/>
            </a:ext>
          </a:extLst>
        </xdr:cNvPr>
        <xdr:cNvCxnSpPr/>
      </xdr:nvCxnSpPr>
      <xdr:spPr>
        <a:xfrm>
          <a:off x="11826875" y="1320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9841C343-CBCB-4B72-87DE-A07C117D9B16}"/>
            </a:ext>
          </a:extLst>
        </xdr:cNvPr>
        <xdr:cNvSpPr txBox="1"/>
      </xdr:nvSpPr>
      <xdr:spPr>
        <a:xfrm>
          <a:off x="1126003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1F14892A-1176-4934-9C06-2491B0CE8068}"/>
            </a:ext>
          </a:extLst>
        </xdr:cNvPr>
        <xdr:cNvCxnSpPr/>
      </xdr:nvCxnSpPr>
      <xdr:spPr>
        <a:xfrm>
          <a:off x="11826875" y="1282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15EC2CF3-C6DC-4A2F-8E65-DF9D670DA4C6}"/>
            </a:ext>
          </a:extLst>
        </xdr:cNvPr>
        <xdr:cNvSpPr txBox="1"/>
      </xdr:nvSpPr>
      <xdr:spPr>
        <a:xfrm>
          <a:off x="1126003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737A8498-EE2C-4FDF-A91B-6A6C4A99A0CD}"/>
            </a:ext>
          </a:extLst>
        </xdr:cNvPr>
        <xdr:cNvCxnSpPr/>
      </xdr:nvCxnSpPr>
      <xdr:spPr>
        <a:xfrm>
          <a:off x="11826875" y="1244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B6098CE7-6414-4C75-8BA2-0C4619C4E6E6}"/>
            </a:ext>
          </a:extLst>
        </xdr:cNvPr>
        <xdr:cNvSpPr txBox="1"/>
      </xdr:nvSpPr>
      <xdr:spPr>
        <a:xfrm>
          <a:off x="1126003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8920F424-57DC-43CA-B0D2-1B4206B2D51A}"/>
            </a:ext>
          </a:extLst>
        </xdr:cNvPr>
        <xdr:cNvCxnSpPr/>
      </xdr:nvCxnSpPr>
      <xdr:spPr>
        <a:xfrm>
          <a:off x="11826875" y="1206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8F476030-B8D2-405C-BBB9-4C1BBF1BD7D1}"/>
            </a:ext>
          </a:extLst>
        </xdr:cNvPr>
        <xdr:cNvSpPr txBox="1"/>
      </xdr:nvSpPr>
      <xdr:spPr>
        <a:xfrm>
          <a:off x="1126003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B1F2E609-0194-4EF3-B4CA-EACE1B8F1F40}"/>
            </a:ext>
          </a:extLst>
        </xdr:cNvPr>
        <xdr:cNvCxnSpPr/>
      </xdr:nvCxnSpPr>
      <xdr:spPr>
        <a:xfrm>
          <a:off x="11826875" y="1168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6DF11517-574B-4ACC-A78E-D99E3648C8B5}"/>
            </a:ext>
          </a:extLst>
        </xdr:cNvPr>
        <xdr:cNvSpPr txBox="1"/>
      </xdr:nvSpPr>
      <xdr:spPr>
        <a:xfrm>
          <a:off x="1126003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94DB2E7B-DD0D-4B48-9EA3-05932D769F1B}"/>
            </a:ext>
          </a:extLst>
        </xdr:cNvPr>
        <xdr:cNvSpPr/>
      </xdr:nvSpPr>
      <xdr:spPr>
        <a:xfrm>
          <a:off x="11826875" y="11684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ACC6F3A-5C4C-4C43-BE82-975231F224A1}"/>
            </a:ext>
          </a:extLst>
        </xdr:cNvPr>
        <xdr:cNvCxnSpPr/>
      </xdr:nvCxnSpPr>
      <xdr:spPr>
        <a:xfrm flipV="1">
          <a:off x="15507970"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E8803062-9058-4B94-B4B4-E0EF565BBF57}"/>
            </a:ext>
          </a:extLst>
        </xdr:cNvPr>
        <xdr:cNvSpPr txBox="1"/>
      </xdr:nvSpPr>
      <xdr:spPr>
        <a:xfrm>
          <a:off x="15560675"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EE98C3C6-9F2F-440E-A99E-A30058779F8A}"/>
            </a:ext>
          </a:extLst>
        </xdr:cNvPr>
        <xdr:cNvCxnSpPr/>
      </xdr:nvCxnSpPr>
      <xdr:spPr>
        <a:xfrm>
          <a:off x="15420975" y="1358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55257822-6195-4172-A33B-919EEF29E9F5}"/>
            </a:ext>
          </a:extLst>
        </xdr:cNvPr>
        <xdr:cNvSpPr txBox="1"/>
      </xdr:nvSpPr>
      <xdr:spPr>
        <a:xfrm>
          <a:off x="15560675"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AFCEDB11-D7BA-4A20-8E33-DB400F79F6D9}"/>
            </a:ext>
          </a:extLst>
        </xdr:cNvPr>
        <xdr:cNvCxnSpPr/>
      </xdr:nvCxnSpPr>
      <xdr:spPr>
        <a:xfrm>
          <a:off x="15420975" y="1201666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EB3BB893-F45E-455D-84BA-402763A1B425}"/>
            </a:ext>
          </a:extLst>
        </xdr:cNvPr>
        <xdr:cNvCxnSpPr/>
      </xdr:nvCxnSpPr>
      <xdr:spPr>
        <a:xfrm>
          <a:off x="14709775" y="135890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1E71FBE3-EAB2-4D15-89B1-B714C29240D3}"/>
            </a:ext>
          </a:extLst>
        </xdr:cNvPr>
        <xdr:cNvSpPr txBox="1"/>
      </xdr:nvSpPr>
      <xdr:spPr>
        <a:xfrm>
          <a:off x="15560675"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B2672E20-78B1-4BD7-AFAB-5AD4FD22D91D}"/>
            </a:ext>
          </a:extLst>
        </xdr:cNvPr>
        <xdr:cNvSpPr/>
      </xdr:nvSpPr>
      <xdr:spPr>
        <a:xfrm>
          <a:off x="15459075"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A501FBCA-68E8-40EB-AA26-D30C4913DBF4}"/>
            </a:ext>
          </a:extLst>
        </xdr:cNvPr>
        <xdr:cNvCxnSpPr/>
      </xdr:nvCxnSpPr>
      <xdr:spPr>
        <a:xfrm>
          <a:off x="13868400" y="135890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31722509-D25A-4416-B8CB-5C914F857D8D}"/>
            </a:ext>
          </a:extLst>
        </xdr:cNvPr>
        <xdr:cNvSpPr/>
      </xdr:nvSpPr>
      <xdr:spPr>
        <a:xfrm>
          <a:off x="14658975"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9BFD4CAE-3E8C-43E3-BB29-B46A4EF000F3}"/>
            </a:ext>
          </a:extLst>
        </xdr:cNvPr>
        <xdr:cNvSpPr txBox="1"/>
      </xdr:nvSpPr>
      <xdr:spPr>
        <a:xfrm>
          <a:off x="14530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5DBF8405-A023-49CC-9868-8DE42420A1AA}"/>
            </a:ext>
          </a:extLst>
        </xdr:cNvPr>
        <xdr:cNvCxnSpPr/>
      </xdr:nvCxnSpPr>
      <xdr:spPr>
        <a:xfrm>
          <a:off x="13027025" y="135890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FC9EF60F-4EFD-429E-87C3-8D42842841F1}"/>
            </a:ext>
          </a:extLst>
        </xdr:cNvPr>
        <xdr:cNvSpPr/>
      </xdr:nvSpPr>
      <xdr:spPr>
        <a:xfrm>
          <a:off x="138176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5DD9B4CB-275D-41A8-AB9A-D85182F343F9}"/>
            </a:ext>
          </a:extLst>
        </xdr:cNvPr>
        <xdr:cNvSpPr txBox="1"/>
      </xdr:nvSpPr>
      <xdr:spPr>
        <a:xfrm>
          <a:off x="13643053"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CB6C8E58-7E04-4BA2-AA7B-143A86F182FE}"/>
            </a:ext>
          </a:extLst>
        </xdr:cNvPr>
        <xdr:cNvCxnSpPr/>
      </xdr:nvCxnSpPr>
      <xdr:spPr>
        <a:xfrm>
          <a:off x="12176125" y="1358900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B4D11C33-6F92-4628-BA22-60A6F8E1C502}"/>
            </a:ext>
          </a:extLst>
        </xdr:cNvPr>
        <xdr:cNvSpPr/>
      </xdr:nvSpPr>
      <xdr:spPr>
        <a:xfrm>
          <a:off x="12976225" y="135345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8311BFBF-FD23-465A-ABAD-2B245E7D47A3}"/>
            </a:ext>
          </a:extLst>
        </xdr:cNvPr>
        <xdr:cNvSpPr txBox="1"/>
      </xdr:nvSpPr>
      <xdr:spPr>
        <a:xfrm>
          <a:off x="1284726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2318AA66-BD39-4850-8E41-AF7F2F18BD80}"/>
            </a:ext>
          </a:extLst>
        </xdr:cNvPr>
        <xdr:cNvSpPr/>
      </xdr:nvSpPr>
      <xdr:spPr>
        <a:xfrm>
          <a:off x="12125325"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F25566B5-0D71-4E50-A195-4F3FFDB94B00}"/>
            </a:ext>
          </a:extLst>
        </xdr:cNvPr>
        <xdr:cNvSpPr txBox="1"/>
      </xdr:nvSpPr>
      <xdr:spPr>
        <a:xfrm>
          <a:off x="1195077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20BE22D4-2AAB-46A3-AF2A-DDA36CFB99E9}"/>
            </a:ext>
          </a:extLst>
        </xdr:cNvPr>
        <xdr:cNvSpPr txBox="1"/>
      </xdr:nvSpPr>
      <xdr:spPr>
        <a:xfrm>
          <a:off x="1532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54D6ABA5-5140-418E-A266-3F263C6F1961}"/>
            </a:ext>
          </a:extLst>
        </xdr:cNvPr>
        <xdr:cNvSpPr txBox="1"/>
      </xdr:nvSpPr>
      <xdr:spPr>
        <a:xfrm>
          <a:off x="145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4809FAA0-77EA-46DB-9CBB-8A869C4D368C}"/>
            </a:ext>
          </a:extLst>
        </xdr:cNvPr>
        <xdr:cNvSpPr txBox="1"/>
      </xdr:nvSpPr>
      <xdr:spPr>
        <a:xfrm>
          <a:off x="136874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7AC8A96E-68F2-4879-A84D-43F649EEEA3D}"/>
            </a:ext>
          </a:extLst>
        </xdr:cNvPr>
        <xdr:cNvSpPr txBox="1"/>
      </xdr:nvSpPr>
      <xdr:spPr>
        <a:xfrm>
          <a:off x="128460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D1145854-5765-49DE-B603-C75997C19691}"/>
            </a:ext>
          </a:extLst>
        </xdr:cNvPr>
        <xdr:cNvSpPr txBox="1"/>
      </xdr:nvSpPr>
      <xdr:spPr>
        <a:xfrm>
          <a:off x="119951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CEAEEBEE-679D-46C5-B7B3-7DA46E61DE03}"/>
            </a:ext>
          </a:extLst>
        </xdr:cNvPr>
        <xdr:cNvSpPr/>
      </xdr:nvSpPr>
      <xdr:spPr>
        <a:xfrm>
          <a:off x="15459075"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a:extLst>
            <a:ext uri="{FF2B5EF4-FFF2-40B4-BE49-F238E27FC236}">
              <a16:creationId xmlns:a16="http://schemas.microsoft.com/office/drawing/2014/main" id="{4688C20D-5F0E-40E6-9674-BA208A4861C0}"/>
            </a:ext>
          </a:extLst>
        </xdr:cNvPr>
        <xdr:cNvSpPr txBox="1"/>
      </xdr:nvSpPr>
      <xdr:spPr>
        <a:xfrm>
          <a:off x="15560675"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C032F695-C1F3-4811-9A13-484B4E8F75F1}"/>
            </a:ext>
          </a:extLst>
        </xdr:cNvPr>
        <xdr:cNvSpPr/>
      </xdr:nvSpPr>
      <xdr:spPr>
        <a:xfrm>
          <a:off x="14658975"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E1737B0-E02C-4E73-968F-49CFAEC48C55}"/>
            </a:ext>
          </a:extLst>
        </xdr:cNvPr>
        <xdr:cNvSpPr txBox="1"/>
      </xdr:nvSpPr>
      <xdr:spPr>
        <a:xfrm>
          <a:off x="1459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DF7937A1-AE73-4294-869F-3F3DBC363636}"/>
            </a:ext>
          </a:extLst>
        </xdr:cNvPr>
        <xdr:cNvSpPr/>
      </xdr:nvSpPr>
      <xdr:spPr>
        <a:xfrm>
          <a:off x="138176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A5D87528-A868-4592-A199-6E578551C220}"/>
            </a:ext>
          </a:extLst>
        </xdr:cNvPr>
        <xdr:cNvSpPr txBox="1"/>
      </xdr:nvSpPr>
      <xdr:spPr>
        <a:xfrm>
          <a:off x="13753275"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6C7053EA-5BF5-4162-81EE-E1C1DC9ED693}"/>
            </a:ext>
          </a:extLst>
        </xdr:cNvPr>
        <xdr:cNvSpPr/>
      </xdr:nvSpPr>
      <xdr:spPr>
        <a:xfrm>
          <a:off x="12976225" y="13538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14A493FF-FC25-4C86-B754-C91CABE695A7}"/>
            </a:ext>
          </a:extLst>
        </xdr:cNvPr>
        <xdr:cNvSpPr txBox="1"/>
      </xdr:nvSpPr>
      <xdr:spPr>
        <a:xfrm>
          <a:off x="12902375"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21E27291-D3FC-40D3-AA1A-BC4AD97167C8}"/>
            </a:ext>
          </a:extLst>
        </xdr:cNvPr>
        <xdr:cNvSpPr/>
      </xdr:nvSpPr>
      <xdr:spPr>
        <a:xfrm>
          <a:off x="12125325"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D4FC9B64-88A2-47D8-9346-AD837FAD9B12}"/>
            </a:ext>
          </a:extLst>
        </xdr:cNvPr>
        <xdr:cNvSpPr txBox="1"/>
      </xdr:nvSpPr>
      <xdr:spPr>
        <a:xfrm>
          <a:off x="1206100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B455777E-01A8-43BE-A2B5-563A1B4ECE04}"/>
            </a:ext>
          </a:extLst>
        </xdr:cNvPr>
        <xdr:cNvSpPr/>
      </xdr:nvSpPr>
      <xdr:spPr>
        <a:xfrm>
          <a:off x="11826875"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543142C3-81EE-4504-81AD-A13CE37CDC97}"/>
            </a:ext>
          </a:extLst>
        </xdr:cNvPr>
        <xdr:cNvSpPr/>
      </xdr:nvSpPr>
      <xdr:spPr>
        <a:xfrm>
          <a:off x="11944350"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3F77CEEF-B48A-4583-A8FE-5A1AFEDFEA63}"/>
            </a:ext>
          </a:extLst>
        </xdr:cNvPr>
        <xdr:cNvSpPr/>
      </xdr:nvSpPr>
      <xdr:spPr>
        <a:xfrm>
          <a:off x="11944350"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F08050A9-8746-440F-86BF-F23356151810}"/>
            </a:ext>
          </a:extLst>
        </xdr:cNvPr>
        <xdr:cNvSpPr/>
      </xdr:nvSpPr>
      <xdr:spPr>
        <a:xfrm>
          <a:off x="12912725"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B3837587-3BD1-4C0C-9E77-808D260DEB8E}"/>
            </a:ext>
          </a:extLst>
        </xdr:cNvPr>
        <xdr:cNvSpPr/>
      </xdr:nvSpPr>
      <xdr:spPr>
        <a:xfrm>
          <a:off x="12912725"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9F53829F-E3B3-4276-8675-A912FB70FF94}"/>
            </a:ext>
          </a:extLst>
        </xdr:cNvPr>
        <xdr:cNvSpPr/>
      </xdr:nvSpPr>
      <xdr:spPr>
        <a:xfrm>
          <a:off x="13998575" y="14630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A9C48710-8B79-430B-B5F0-59A78F1F40DA}"/>
            </a:ext>
          </a:extLst>
        </xdr:cNvPr>
        <xdr:cNvSpPr/>
      </xdr:nvSpPr>
      <xdr:spPr>
        <a:xfrm>
          <a:off x="13998575" y="14833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DA5E43C7-064B-4EFF-BB28-37A69D456E9F}"/>
            </a:ext>
          </a:extLst>
        </xdr:cNvPr>
        <xdr:cNvSpPr/>
      </xdr:nvSpPr>
      <xdr:spPr>
        <a:xfrm>
          <a:off x="11826875" y="15113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B296EC85-5EFF-4F9C-8875-B1B1915EE878}"/>
            </a:ext>
          </a:extLst>
        </xdr:cNvPr>
        <xdr:cNvSpPr txBox="1"/>
      </xdr:nvSpPr>
      <xdr:spPr>
        <a:xfrm>
          <a:off x="117887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4F4BD70-C00C-4C06-ACCD-F51B6D174EB2}"/>
            </a:ext>
          </a:extLst>
        </xdr:cNvPr>
        <xdr:cNvCxnSpPr/>
      </xdr:nvCxnSpPr>
      <xdr:spPr>
        <a:xfrm>
          <a:off x="11826875" y="1739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DD6D28D6-BE9A-47C8-B278-1B7BDFCD9BCB}"/>
            </a:ext>
          </a:extLst>
        </xdr:cNvPr>
        <xdr:cNvCxnSpPr/>
      </xdr:nvCxnSpPr>
      <xdr:spPr>
        <a:xfrm>
          <a:off x="11826875" y="1701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29F444F9-705B-44B6-890D-AC053F2BEC40}"/>
            </a:ext>
          </a:extLst>
        </xdr:cNvPr>
        <xdr:cNvSpPr txBox="1"/>
      </xdr:nvSpPr>
      <xdr:spPr>
        <a:xfrm>
          <a:off x="115876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87447F70-333D-4FAB-8E72-4EF8025656EB}"/>
            </a:ext>
          </a:extLst>
        </xdr:cNvPr>
        <xdr:cNvCxnSpPr/>
      </xdr:nvCxnSpPr>
      <xdr:spPr>
        <a:xfrm>
          <a:off x="11826875" y="1663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DDE3C7E4-A414-4AAF-A590-8CEF4143B375}"/>
            </a:ext>
          </a:extLst>
        </xdr:cNvPr>
        <xdr:cNvSpPr txBox="1"/>
      </xdr:nvSpPr>
      <xdr:spPr>
        <a:xfrm>
          <a:off x="1132415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1CC35C0C-D207-4B5E-80C5-0BF8F614A6E9}"/>
            </a:ext>
          </a:extLst>
        </xdr:cNvPr>
        <xdr:cNvCxnSpPr/>
      </xdr:nvCxnSpPr>
      <xdr:spPr>
        <a:xfrm>
          <a:off x="11826875" y="1625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1C9B3C31-1007-4854-BA7C-5F0C8C1E0963}"/>
            </a:ext>
          </a:extLst>
        </xdr:cNvPr>
        <xdr:cNvSpPr txBox="1"/>
      </xdr:nvSpPr>
      <xdr:spPr>
        <a:xfrm>
          <a:off x="1132415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993BEE57-2E17-43DD-91D7-5A37205937A4}"/>
            </a:ext>
          </a:extLst>
        </xdr:cNvPr>
        <xdr:cNvCxnSpPr/>
      </xdr:nvCxnSpPr>
      <xdr:spPr>
        <a:xfrm>
          <a:off x="11826875" y="1587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61328F57-ACC7-4C15-B7F6-5DEB4AF973B1}"/>
            </a:ext>
          </a:extLst>
        </xdr:cNvPr>
        <xdr:cNvSpPr txBox="1"/>
      </xdr:nvSpPr>
      <xdr:spPr>
        <a:xfrm>
          <a:off x="1132415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97F001EE-05CB-4FD1-9A2A-7BFC1B364081}"/>
            </a:ext>
          </a:extLst>
        </xdr:cNvPr>
        <xdr:cNvCxnSpPr/>
      </xdr:nvCxnSpPr>
      <xdr:spPr>
        <a:xfrm>
          <a:off x="11826875" y="1549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4B3D2190-D56C-40CE-995C-B83A5DB29A6D}"/>
            </a:ext>
          </a:extLst>
        </xdr:cNvPr>
        <xdr:cNvSpPr txBox="1"/>
      </xdr:nvSpPr>
      <xdr:spPr>
        <a:xfrm>
          <a:off x="1126003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B98A4E6D-C3EF-4D16-AA3B-BA0AC737DBFE}"/>
            </a:ext>
          </a:extLst>
        </xdr:cNvPr>
        <xdr:cNvCxnSpPr/>
      </xdr:nvCxnSpPr>
      <xdr:spPr>
        <a:xfrm>
          <a:off x="11826875" y="15113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18032E78-E967-47A3-A4BB-94EC8AD48835}"/>
            </a:ext>
          </a:extLst>
        </xdr:cNvPr>
        <xdr:cNvSpPr txBox="1"/>
      </xdr:nvSpPr>
      <xdr:spPr>
        <a:xfrm>
          <a:off x="1126003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EC4CD3A5-F174-478C-A285-614A116E89E8}"/>
            </a:ext>
          </a:extLst>
        </xdr:cNvPr>
        <xdr:cNvSpPr/>
      </xdr:nvSpPr>
      <xdr:spPr>
        <a:xfrm>
          <a:off x="11826875" y="15113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9354CA99-6421-4CC6-9191-F6EFE2FC05DA}"/>
            </a:ext>
          </a:extLst>
        </xdr:cNvPr>
        <xdr:cNvCxnSpPr/>
      </xdr:nvCxnSpPr>
      <xdr:spPr>
        <a:xfrm flipV="1">
          <a:off x="15507970"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9BF546D2-E1FD-4A68-94A1-A0160AB7442F}"/>
            </a:ext>
          </a:extLst>
        </xdr:cNvPr>
        <xdr:cNvSpPr txBox="1"/>
      </xdr:nvSpPr>
      <xdr:spPr>
        <a:xfrm>
          <a:off x="15560675"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279B43B2-2B6A-4CBB-9D04-5A503878F855}"/>
            </a:ext>
          </a:extLst>
        </xdr:cNvPr>
        <xdr:cNvCxnSpPr/>
      </xdr:nvCxnSpPr>
      <xdr:spPr>
        <a:xfrm>
          <a:off x="15420975" y="168532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8DC8C2FE-2D65-4C23-9921-AE25D76D6A71}"/>
            </a:ext>
          </a:extLst>
        </xdr:cNvPr>
        <xdr:cNvSpPr txBox="1"/>
      </xdr:nvSpPr>
      <xdr:spPr>
        <a:xfrm>
          <a:off x="15560675"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9288AE4E-A5FC-4E9A-80E9-C24CC0A12239}"/>
            </a:ext>
          </a:extLst>
        </xdr:cNvPr>
        <xdr:cNvCxnSpPr/>
      </xdr:nvCxnSpPr>
      <xdr:spPr>
        <a:xfrm>
          <a:off x="15420975" y="155559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39066</xdr:rowOff>
    </xdr:from>
    <xdr:to>
      <xdr:col>85</xdr:col>
      <xdr:colOff>127000</xdr:colOff>
      <xdr:row>96</xdr:row>
      <xdr:rowOff>66890</xdr:rowOff>
    </xdr:to>
    <xdr:cxnSp macro="">
      <xdr:nvCxnSpPr>
        <xdr:cNvPr id="697" name="直線コネクタ 696">
          <a:extLst>
            <a:ext uri="{FF2B5EF4-FFF2-40B4-BE49-F238E27FC236}">
              <a16:creationId xmlns:a16="http://schemas.microsoft.com/office/drawing/2014/main" id="{22A0A7BE-AF5C-4F8B-9F23-2E2E9E05BBBD}"/>
            </a:ext>
          </a:extLst>
        </xdr:cNvPr>
        <xdr:cNvCxnSpPr/>
      </xdr:nvCxnSpPr>
      <xdr:spPr>
        <a:xfrm flipV="1">
          <a:off x="14709775" y="16498266"/>
          <a:ext cx="8001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a:extLst>
            <a:ext uri="{FF2B5EF4-FFF2-40B4-BE49-F238E27FC236}">
              <a16:creationId xmlns:a16="http://schemas.microsoft.com/office/drawing/2014/main" id="{948EB5F3-14F1-42F2-90B9-93BFB33B1B33}"/>
            </a:ext>
          </a:extLst>
        </xdr:cNvPr>
        <xdr:cNvSpPr txBox="1"/>
      </xdr:nvSpPr>
      <xdr:spPr>
        <a:xfrm>
          <a:off x="15560675"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880AD2A-5CB5-429C-92B8-EB62F38A0A61}"/>
            </a:ext>
          </a:extLst>
        </xdr:cNvPr>
        <xdr:cNvSpPr/>
      </xdr:nvSpPr>
      <xdr:spPr>
        <a:xfrm>
          <a:off x="15459075"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66890</xdr:rowOff>
    </xdr:from>
    <xdr:to>
      <xdr:col>81</xdr:col>
      <xdr:colOff>50800</xdr:colOff>
      <xdr:row>96</xdr:row>
      <xdr:rowOff>108065</xdr:rowOff>
    </xdr:to>
    <xdr:cxnSp macro="">
      <xdr:nvCxnSpPr>
        <xdr:cNvPr id="700" name="直線コネクタ 699">
          <a:extLst>
            <a:ext uri="{FF2B5EF4-FFF2-40B4-BE49-F238E27FC236}">
              <a16:creationId xmlns:a16="http://schemas.microsoft.com/office/drawing/2014/main" id="{6B0D8CB7-DBE9-48F6-9BE8-11C28F303F4D}"/>
            </a:ext>
          </a:extLst>
        </xdr:cNvPr>
        <xdr:cNvCxnSpPr/>
      </xdr:nvCxnSpPr>
      <xdr:spPr>
        <a:xfrm flipV="1">
          <a:off x="13868400" y="16526090"/>
          <a:ext cx="841375" cy="4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2A009C88-6127-4D3C-99E7-3A3E55B69CD2}"/>
            </a:ext>
          </a:extLst>
        </xdr:cNvPr>
        <xdr:cNvSpPr/>
      </xdr:nvSpPr>
      <xdr:spPr>
        <a:xfrm>
          <a:off x="14658975"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a:extLst>
            <a:ext uri="{FF2B5EF4-FFF2-40B4-BE49-F238E27FC236}">
              <a16:creationId xmlns:a16="http://schemas.microsoft.com/office/drawing/2014/main" id="{4749E441-07EB-4BD1-90F5-6D9A219FE5D9}"/>
            </a:ext>
          </a:extLst>
        </xdr:cNvPr>
        <xdr:cNvSpPr txBox="1"/>
      </xdr:nvSpPr>
      <xdr:spPr>
        <a:xfrm>
          <a:off x="14461636"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108065</xdr:rowOff>
    </xdr:from>
    <xdr:to>
      <xdr:col>76</xdr:col>
      <xdr:colOff>114300</xdr:colOff>
      <xdr:row>96</xdr:row>
      <xdr:rowOff>140297</xdr:rowOff>
    </xdr:to>
    <xdr:cxnSp macro="">
      <xdr:nvCxnSpPr>
        <xdr:cNvPr id="703" name="直線コネクタ 702">
          <a:extLst>
            <a:ext uri="{FF2B5EF4-FFF2-40B4-BE49-F238E27FC236}">
              <a16:creationId xmlns:a16="http://schemas.microsoft.com/office/drawing/2014/main" id="{5B2B6520-993F-4D7F-A183-09DF384968BE}"/>
            </a:ext>
          </a:extLst>
        </xdr:cNvPr>
        <xdr:cNvCxnSpPr/>
      </xdr:nvCxnSpPr>
      <xdr:spPr>
        <a:xfrm flipV="1">
          <a:off x="13027025" y="16567265"/>
          <a:ext cx="841375"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198DE5B3-8E33-486B-AF6F-A18E10F8AB8C}"/>
            </a:ext>
          </a:extLst>
        </xdr:cNvPr>
        <xdr:cNvSpPr/>
      </xdr:nvSpPr>
      <xdr:spPr>
        <a:xfrm>
          <a:off x="138176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a:extLst>
            <a:ext uri="{FF2B5EF4-FFF2-40B4-BE49-F238E27FC236}">
              <a16:creationId xmlns:a16="http://schemas.microsoft.com/office/drawing/2014/main" id="{0B04715D-8637-493A-9928-4DA596370ED0}"/>
            </a:ext>
          </a:extLst>
        </xdr:cNvPr>
        <xdr:cNvSpPr txBox="1"/>
      </xdr:nvSpPr>
      <xdr:spPr>
        <a:xfrm>
          <a:off x="13610736"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140297</xdr:rowOff>
    </xdr:from>
    <xdr:to>
      <xdr:col>71</xdr:col>
      <xdr:colOff>177800</xdr:colOff>
      <xdr:row>96</xdr:row>
      <xdr:rowOff>153085</xdr:rowOff>
    </xdr:to>
    <xdr:cxnSp macro="">
      <xdr:nvCxnSpPr>
        <xdr:cNvPr id="706" name="直線コネクタ 705">
          <a:extLst>
            <a:ext uri="{FF2B5EF4-FFF2-40B4-BE49-F238E27FC236}">
              <a16:creationId xmlns:a16="http://schemas.microsoft.com/office/drawing/2014/main" id="{5CFBC3CC-6166-4EF0-9CD1-E7A243976CEB}"/>
            </a:ext>
          </a:extLst>
        </xdr:cNvPr>
        <xdr:cNvCxnSpPr/>
      </xdr:nvCxnSpPr>
      <xdr:spPr>
        <a:xfrm flipV="1">
          <a:off x="12176125" y="16599497"/>
          <a:ext cx="8509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CFFCEE98-754D-4F1C-920A-ED6911E32731}"/>
            </a:ext>
          </a:extLst>
        </xdr:cNvPr>
        <xdr:cNvSpPr/>
      </xdr:nvSpPr>
      <xdr:spPr>
        <a:xfrm>
          <a:off x="12976225" y="1658961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a:extLst>
            <a:ext uri="{FF2B5EF4-FFF2-40B4-BE49-F238E27FC236}">
              <a16:creationId xmlns:a16="http://schemas.microsoft.com/office/drawing/2014/main" id="{E7473795-B10D-4F48-B498-E65EBE1188A5}"/>
            </a:ext>
          </a:extLst>
        </xdr:cNvPr>
        <xdr:cNvSpPr txBox="1"/>
      </xdr:nvSpPr>
      <xdr:spPr>
        <a:xfrm>
          <a:off x="1276936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8079FBB3-6FBB-4146-B4A7-B4AC981F8385}"/>
            </a:ext>
          </a:extLst>
        </xdr:cNvPr>
        <xdr:cNvSpPr/>
      </xdr:nvSpPr>
      <xdr:spPr>
        <a:xfrm>
          <a:off x="12125325"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9724CA33-0DCF-4C1F-8196-701CFB04D190}"/>
            </a:ext>
          </a:extLst>
        </xdr:cNvPr>
        <xdr:cNvSpPr txBox="1"/>
      </xdr:nvSpPr>
      <xdr:spPr>
        <a:xfrm>
          <a:off x="11927986"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E6220FEE-A6D1-4ADC-85E1-3E3B38CC8717}"/>
            </a:ext>
          </a:extLst>
        </xdr:cNvPr>
        <xdr:cNvSpPr txBox="1"/>
      </xdr:nvSpPr>
      <xdr:spPr>
        <a:xfrm>
          <a:off x="153289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6F87A74E-9487-4660-9C11-2A55794B9A43}"/>
            </a:ext>
          </a:extLst>
        </xdr:cNvPr>
        <xdr:cNvSpPr txBox="1"/>
      </xdr:nvSpPr>
      <xdr:spPr>
        <a:xfrm>
          <a:off x="145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AFBDE1C2-C51F-41E6-9C71-07873D70BA8C}"/>
            </a:ext>
          </a:extLst>
        </xdr:cNvPr>
        <xdr:cNvSpPr txBox="1"/>
      </xdr:nvSpPr>
      <xdr:spPr>
        <a:xfrm>
          <a:off x="136874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DAE0DF06-729B-4FDF-B538-8B122A591C03}"/>
            </a:ext>
          </a:extLst>
        </xdr:cNvPr>
        <xdr:cNvSpPr txBox="1"/>
      </xdr:nvSpPr>
      <xdr:spPr>
        <a:xfrm>
          <a:off x="128460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EE62722B-A37A-455B-ACB0-ED2A75B544E8}"/>
            </a:ext>
          </a:extLst>
        </xdr:cNvPr>
        <xdr:cNvSpPr txBox="1"/>
      </xdr:nvSpPr>
      <xdr:spPr>
        <a:xfrm>
          <a:off x="119951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159716</xdr:rowOff>
    </xdr:from>
    <xdr:to>
      <xdr:col>85</xdr:col>
      <xdr:colOff>177800</xdr:colOff>
      <xdr:row>96</xdr:row>
      <xdr:rowOff>89866</xdr:rowOff>
    </xdr:to>
    <xdr:sp macro="" textlink="">
      <xdr:nvSpPr>
        <xdr:cNvPr id="716" name="楕円 715">
          <a:extLst>
            <a:ext uri="{FF2B5EF4-FFF2-40B4-BE49-F238E27FC236}">
              <a16:creationId xmlns:a16="http://schemas.microsoft.com/office/drawing/2014/main" id="{701FB718-C9A4-4663-BB3E-F5AB7665A0A7}"/>
            </a:ext>
          </a:extLst>
        </xdr:cNvPr>
        <xdr:cNvSpPr/>
      </xdr:nvSpPr>
      <xdr:spPr>
        <a:xfrm>
          <a:off x="15459075" y="164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11143</xdr:rowOff>
    </xdr:from>
    <xdr:ext cx="534377" cy="259045"/>
    <xdr:sp macro="" textlink="">
      <xdr:nvSpPr>
        <xdr:cNvPr id="717" name="公債費該当値テキスト">
          <a:extLst>
            <a:ext uri="{FF2B5EF4-FFF2-40B4-BE49-F238E27FC236}">
              <a16:creationId xmlns:a16="http://schemas.microsoft.com/office/drawing/2014/main" id="{E86F023B-3DFB-4538-8728-B0C65E96F2D3}"/>
            </a:ext>
          </a:extLst>
        </xdr:cNvPr>
        <xdr:cNvSpPr txBox="1"/>
      </xdr:nvSpPr>
      <xdr:spPr>
        <a:xfrm>
          <a:off x="15560675" y="162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16090</xdr:rowOff>
    </xdr:from>
    <xdr:to>
      <xdr:col>81</xdr:col>
      <xdr:colOff>101600</xdr:colOff>
      <xdr:row>96</xdr:row>
      <xdr:rowOff>117690</xdr:rowOff>
    </xdr:to>
    <xdr:sp macro="" textlink="">
      <xdr:nvSpPr>
        <xdr:cNvPr id="718" name="楕円 717">
          <a:extLst>
            <a:ext uri="{FF2B5EF4-FFF2-40B4-BE49-F238E27FC236}">
              <a16:creationId xmlns:a16="http://schemas.microsoft.com/office/drawing/2014/main" id="{41E7474E-29B9-446F-806F-FD97D3066D0D}"/>
            </a:ext>
          </a:extLst>
        </xdr:cNvPr>
        <xdr:cNvSpPr/>
      </xdr:nvSpPr>
      <xdr:spPr>
        <a:xfrm>
          <a:off x="14658975" y="164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134217</xdr:rowOff>
    </xdr:from>
    <xdr:ext cx="534377" cy="259045"/>
    <xdr:sp macro="" textlink="">
      <xdr:nvSpPr>
        <xdr:cNvPr id="719" name="テキスト ボックス 718">
          <a:extLst>
            <a:ext uri="{FF2B5EF4-FFF2-40B4-BE49-F238E27FC236}">
              <a16:creationId xmlns:a16="http://schemas.microsoft.com/office/drawing/2014/main" id="{224A455B-B267-4D9B-89BF-7410B24A6B6C}"/>
            </a:ext>
          </a:extLst>
        </xdr:cNvPr>
        <xdr:cNvSpPr txBox="1"/>
      </xdr:nvSpPr>
      <xdr:spPr>
        <a:xfrm>
          <a:off x="14461636" y="162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57265</xdr:rowOff>
    </xdr:from>
    <xdr:to>
      <xdr:col>76</xdr:col>
      <xdr:colOff>165100</xdr:colOff>
      <xdr:row>96</xdr:row>
      <xdr:rowOff>158865</xdr:rowOff>
    </xdr:to>
    <xdr:sp macro="" textlink="">
      <xdr:nvSpPr>
        <xdr:cNvPr id="720" name="楕円 719">
          <a:extLst>
            <a:ext uri="{FF2B5EF4-FFF2-40B4-BE49-F238E27FC236}">
              <a16:creationId xmlns:a16="http://schemas.microsoft.com/office/drawing/2014/main" id="{44924DBE-A55D-4CEF-BCC5-D3F47C5BD55A}"/>
            </a:ext>
          </a:extLst>
        </xdr:cNvPr>
        <xdr:cNvSpPr/>
      </xdr:nvSpPr>
      <xdr:spPr>
        <a:xfrm>
          <a:off x="13817600" y="165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3942</xdr:rowOff>
    </xdr:from>
    <xdr:ext cx="534377" cy="259045"/>
    <xdr:sp macro="" textlink="">
      <xdr:nvSpPr>
        <xdr:cNvPr id="721" name="テキスト ボックス 720">
          <a:extLst>
            <a:ext uri="{FF2B5EF4-FFF2-40B4-BE49-F238E27FC236}">
              <a16:creationId xmlns:a16="http://schemas.microsoft.com/office/drawing/2014/main" id="{4D0786BD-5C83-4950-870C-F9C5BA436CFF}"/>
            </a:ext>
          </a:extLst>
        </xdr:cNvPr>
        <xdr:cNvSpPr txBox="1"/>
      </xdr:nvSpPr>
      <xdr:spPr>
        <a:xfrm>
          <a:off x="13610736" y="1629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89497</xdr:rowOff>
    </xdr:from>
    <xdr:to>
      <xdr:col>72</xdr:col>
      <xdr:colOff>38100</xdr:colOff>
      <xdr:row>97</xdr:row>
      <xdr:rowOff>19647</xdr:rowOff>
    </xdr:to>
    <xdr:sp macro="" textlink="">
      <xdr:nvSpPr>
        <xdr:cNvPr id="722" name="楕円 721">
          <a:extLst>
            <a:ext uri="{FF2B5EF4-FFF2-40B4-BE49-F238E27FC236}">
              <a16:creationId xmlns:a16="http://schemas.microsoft.com/office/drawing/2014/main" id="{8DDB35FB-BFA9-4FC3-95B3-029DF7B55192}"/>
            </a:ext>
          </a:extLst>
        </xdr:cNvPr>
        <xdr:cNvSpPr/>
      </xdr:nvSpPr>
      <xdr:spPr>
        <a:xfrm>
          <a:off x="12976225" y="1654869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36174</xdr:rowOff>
    </xdr:from>
    <xdr:ext cx="534377" cy="259045"/>
    <xdr:sp macro="" textlink="">
      <xdr:nvSpPr>
        <xdr:cNvPr id="723" name="テキスト ボックス 722">
          <a:extLst>
            <a:ext uri="{FF2B5EF4-FFF2-40B4-BE49-F238E27FC236}">
              <a16:creationId xmlns:a16="http://schemas.microsoft.com/office/drawing/2014/main" id="{21C192B6-4A5C-4ADD-9A51-0660ABC384E3}"/>
            </a:ext>
          </a:extLst>
        </xdr:cNvPr>
        <xdr:cNvSpPr txBox="1"/>
      </xdr:nvSpPr>
      <xdr:spPr>
        <a:xfrm>
          <a:off x="12769361" y="163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102285</xdr:rowOff>
    </xdr:from>
    <xdr:to>
      <xdr:col>67</xdr:col>
      <xdr:colOff>101600</xdr:colOff>
      <xdr:row>97</xdr:row>
      <xdr:rowOff>32435</xdr:rowOff>
    </xdr:to>
    <xdr:sp macro="" textlink="">
      <xdr:nvSpPr>
        <xdr:cNvPr id="724" name="楕円 723">
          <a:extLst>
            <a:ext uri="{FF2B5EF4-FFF2-40B4-BE49-F238E27FC236}">
              <a16:creationId xmlns:a16="http://schemas.microsoft.com/office/drawing/2014/main" id="{FDEDF8E5-8D75-4C39-8081-46707CB595FF}"/>
            </a:ext>
          </a:extLst>
        </xdr:cNvPr>
        <xdr:cNvSpPr/>
      </xdr:nvSpPr>
      <xdr:spPr>
        <a:xfrm>
          <a:off x="12125325" y="165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23562</xdr:rowOff>
    </xdr:from>
    <xdr:ext cx="534377" cy="259045"/>
    <xdr:sp macro="" textlink="">
      <xdr:nvSpPr>
        <xdr:cNvPr id="725" name="テキスト ボックス 724">
          <a:extLst>
            <a:ext uri="{FF2B5EF4-FFF2-40B4-BE49-F238E27FC236}">
              <a16:creationId xmlns:a16="http://schemas.microsoft.com/office/drawing/2014/main" id="{B78FB42E-B28B-409A-BE8A-6AAE80264DBE}"/>
            </a:ext>
          </a:extLst>
        </xdr:cNvPr>
        <xdr:cNvSpPr txBox="1"/>
      </xdr:nvSpPr>
      <xdr:spPr>
        <a:xfrm>
          <a:off x="11927986" y="1665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AEDA252B-9DE1-4088-9D74-055738FAE9E9}"/>
            </a:ext>
          </a:extLst>
        </xdr:cNvPr>
        <xdr:cNvSpPr/>
      </xdr:nvSpPr>
      <xdr:spPr>
        <a:xfrm>
          <a:off x="173736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BCC9A6AF-3179-41DB-A5EC-B8F0006779FD}"/>
            </a:ext>
          </a:extLst>
        </xdr:cNvPr>
        <xdr:cNvSpPr/>
      </xdr:nvSpPr>
      <xdr:spPr>
        <a:xfrm>
          <a:off x="175006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AB8BFFD8-B433-45BC-A2A7-C6C4680EBB7A}"/>
            </a:ext>
          </a:extLst>
        </xdr:cNvPr>
        <xdr:cNvSpPr/>
      </xdr:nvSpPr>
      <xdr:spPr>
        <a:xfrm>
          <a:off x="175006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8F354C0-106B-42F6-9ECE-898ECEC91114}"/>
            </a:ext>
          </a:extLst>
        </xdr:cNvPr>
        <xdr:cNvSpPr/>
      </xdr:nvSpPr>
      <xdr:spPr>
        <a:xfrm>
          <a:off x="1845945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9498C088-962D-49A3-BF79-FB37E3B4D0F4}"/>
            </a:ext>
          </a:extLst>
        </xdr:cNvPr>
        <xdr:cNvSpPr/>
      </xdr:nvSpPr>
      <xdr:spPr>
        <a:xfrm>
          <a:off x="1845945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54833A06-D678-4716-8CE7-933D5CA3EA60}"/>
            </a:ext>
          </a:extLst>
        </xdr:cNvPr>
        <xdr:cNvSpPr/>
      </xdr:nvSpPr>
      <xdr:spPr>
        <a:xfrm>
          <a:off x="19545300" y="4343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9D846FE2-341A-4D8A-BCB4-A86D6564D907}"/>
            </a:ext>
          </a:extLst>
        </xdr:cNvPr>
        <xdr:cNvSpPr/>
      </xdr:nvSpPr>
      <xdr:spPr>
        <a:xfrm>
          <a:off x="19545300" y="4546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EDF322BF-AF19-4D3F-8C85-8CFE9E0E3336}"/>
            </a:ext>
          </a:extLst>
        </xdr:cNvPr>
        <xdr:cNvSpPr/>
      </xdr:nvSpPr>
      <xdr:spPr>
        <a:xfrm>
          <a:off x="17373600" y="4826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D976706-8048-4D64-A9A7-63B367F94FB9}"/>
            </a:ext>
          </a:extLst>
        </xdr:cNvPr>
        <xdr:cNvSpPr txBox="1"/>
      </xdr:nvSpPr>
      <xdr:spPr>
        <a:xfrm>
          <a:off x="173450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511F6AE4-3E9A-4A04-B0D9-F4C851B96B4C}"/>
            </a:ext>
          </a:extLst>
        </xdr:cNvPr>
        <xdr:cNvCxnSpPr/>
      </xdr:nvCxnSpPr>
      <xdr:spPr>
        <a:xfrm>
          <a:off x="17373600" y="7112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95BC5C85-5658-45E3-84C8-FECF63AB0B85}"/>
            </a:ext>
          </a:extLst>
        </xdr:cNvPr>
        <xdr:cNvCxnSpPr/>
      </xdr:nvCxnSpPr>
      <xdr:spPr>
        <a:xfrm>
          <a:off x="17373600" y="65405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D1A7FEBA-F138-49F5-8B7A-1D131009A260}"/>
            </a:ext>
          </a:extLst>
        </xdr:cNvPr>
        <xdr:cNvSpPr txBox="1"/>
      </xdr:nvSpPr>
      <xdr:spPr>
        <a:xfrm>
          <a:off x="1714386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7551EAAB-556C-49BB-BC57-6075E82B7428}"/>
            </a:ext>
          </a:extLst>
        </xdr:cNvPr>
        <xdr:cNvCxnSpPr/>
      </xdr:nvCxnSpPr>
      <xdr:spPr>
        <a:xfrm>
          <a:off x="17373600" y="59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6CA2D1B1-C482-4A3E-9C49-4CD4FF13B822}"/>
            </a:ext>
          </a:extLst>
        </xdr:cNvPr>
        <xdr:cNvSpPr txBox="1"/>
      </xdr:nvSpPr>
      <xdr:spPr>
        <a:xfrm>
          <a:off x="16934996"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831A40F8-E9E4-4331-AA04-BBC03EE786E3}"/>
            </a:ext>
          </a:extLst>
        </xdr:cNvPr>
        <xdr:cNvCxnSpPr/>
      </xdr:nvCxnSpPr>
      <xdr:spPr>
        <a:xfrm>
          <a:off x="17373600" y="53975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A3D61DE8-FE86-4AA5-B0F9-BA8CFCC90AD1}"/>
            </a:ext>
          </a:extLst>
        </xdr:cNvPr>
        <xdr:cNvSpPr txBox="1"/>
      </xdr:nvSpPr>
      <xdr:spPr>
        <a:xfrm>
          <a:off x="16934996"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2D49D74D-E8ED-4C04-AA99-8431328C478E}"/>
            </a:ext>
          </a:extLst>
        </xdr:cNvPr>
        <xdr:cNvCxnSpPr/>
      </xdr:nvCxnSpPr>
      <xdr:spPr>
        <a:xfrm>
          <a:off x="17373600" y="48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C5D1ED1E-933B-418D-9F9B-03457BD14ABE}"/>
            </a:ext>
          </a:extLst>
        </xdr:cNvPr>
        <xdr:cNvSpPr txBox="1"/>
      </xdr:nvSpPr>
      <xdr:spPr>
        <a:xfrm>
          <a:off x="16934996"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851D5F0E-D1CA-4796-9440-50952C9E6B33}"/>
            </a:ext>
          </a:extLst>
        </xdr:cNvPr>
        <xdr:cNvSpPr/>
      </xdr:nvSpPr>
      <xdr:spPr>
        <a:xfrm>
          <a:off x="17373600" y="4826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96DBFBA1-91B3-4DAD-8E1E-E1BFF4F5C080}"/>
            </a:ext>
          </a:extLst>
        </xdr:cNvPr>
        <xdr:cNvCxnSpPr/>
      </xdr:nvCxnSpPr>
      <xdr:spPr>
        <a:xfrm flipV="1">
          <a:off x="210546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C26B0072-1CF2-49DA-A5B8-922C46999C1D}"/>
            </a:ext>
          </a:extLst>
        </xdr:cNvPr>
        <xdr:cNvSpPr txBox="1"/>
      </xdr:nvSpPr>
      <xdr:spPr>
        <a:xfrm>
          <a:off x="211074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7C3B188F-2140-4DC9-93F8-C3154515B310}"/>
            </a:ext>
          </a:extLst>
        </xdr:cNvPr>
        <xdr:cNvCxnSpPr/>
      </xdr:nvCxnSpPr>
      <xdr:spPr>
        <a:xfrm>
          <a:off x="20977225" y="65405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AB270FF6-C2B1-453E-9D27-0146DC2F6D64}"/>
            </a:ext>
          </a:extLst>
        </xdr:cNvPr>
        <xdr:cNvSpPr txBox="1"/>
      </xdr:nvSpPr>
      <xdr:spPr>
        <a:xfrm>
          <a:off x="211074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693254F0-8BA8-45E2-BA36-9F1C639269A3}"/>
            </a:ext>
          </a:extLst>
        </xdr:cNvPr>
        <xdr:cNvCxnSpPr/>
      </xdr:nvCxnSpPr>
      <xdr:spPr>
        <a:xfrm>
          <a:off x="20977225" y="537521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61EAF0A6-8570-4809-B7E6-84F0A3C99483}"/>
            </a:ext>
          </a:extLst>
        </xdr:cNvPr>
        <xdr:cNvCxnSpPr/>
      </xdr:nvCxnSpPr>
      <xdr:spPr>
        <a:xfrm>
          <a:off x="20266025" y="65405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7C2144CB-87E1-490A-9F78-660A53D36365}"/>
            </a:ext>
          </a:extLst>
        </xdr:cNvPr>
        <xdr:cNvSpPr txBox="1"/>
      </xdr:nvSpPr>
      <xdr:spPr>
        <a:xfrm>
          <a:off x="211074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ED741C62-8960-4C7F-85AF-EBE86F1F3D01}"/>
            </a:ext>
          </a:extLst>
        </xdr:cNvPr>
        <xdr:cNvSpPr/>
      </xdr:nvSpPr>
      <xdr:spPr>
        <a:xfrm>
          <a:off x="210058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4F5DD06B-FF4B-4EE1-934E-D6D153358F3C}"/>
            </a:ext>
          </a:extLst>
        </xdr:cNvPr>
        <xdr:cNvCxnSpPr/>
      </xdr:nvCxnSpPr>
      <xdr:spPr>
        <a:xfrm>
          <a:off x="19415125" y="654050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FBA7F8F2-D350-4A97-A222-F156C56153B5}"/>
            </a:ext>
          </a:extLst>
        </xdr:cNvPr>
        <xdr:cNvSpPr/>
      </xdr:nvSpPr>
      <xdr:spPr>
        <a:xfrm>
          <a:off x="20215225" y="645998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978D4D4E-7B83-496F-B978-1451E1CC8D0E}"/>
            </a:ext>
          </a:extLst>
        </xdr:cNvPr>
        <xdr:cNvSpPr txBox="1"/>
      </xdr:nvSpPr>
      <xdr:spPr>
        <a:xfrm>
          <a:off x="20109058"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9B93551B-76E1-4758-9CDF-69F1E3BFB14E}"/>
            </a:ext>
          </a:extLst>
        </xdr:cNvPr>
        <xdr:cNvCxnSpPr/>
      </xdr:nvCxnSpPr>
      <xdr:spPr>
        <a:xfrm>
          <a:off x="18573750" y="65405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54A969C3-E918-42C5-890E-6B3B096D34E4}"/>
            </a:ext>
          </a:extLst>
        </xdr:cNvPr>
        <xdr:cNvSpPr/>
      </xdr:nvSpPr>
      <xdr:spPr>
        <a:xfrm>
          <a:off x="19364325"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6D5BD7A3-649D-4CDB-BFDB-9E8DD3AE8FAF}"/>
            </a:ext>
          </a:extLst>
        </xdr:cNvPr>
        <xdr:cNvSpPr txBox="1"/>
      </xdr:nvSpPr>
      <xdr:spPr>
        <a:xfrm>
          <a:off x="1926768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59C6BCF-EDD7-4E37-8C57-58319C838504}"/>
            </a:ext>
          </a:extLst>
        </xdr:cNvPr>
        <xdr:cNvCxnSpPr/>
      </xdr:nvCxnSpPr>
      <xdr:spPr>
        <a:xfrm>
          <a:off x="17732375" y="65405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888F7999-7EBF-4062-A2DA-1F1A0077E389}"/>
            </a:ext>
          </a:extLst>
        </xdr:cNvPr>
        <xdr:cNvSpPr/>
      </xdr:nvSpPr>
      <xdr:spPr>
        <a:xfrm>
          <a:off x="1852295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F6C925C8-DBCD-461C-B33B-9F7AF73AE969}"/>
            </a:ext>
          </a:extLst>
        </xdr:cNvPr>
        <xdr:cNvSpPr txBox="1"/>
      </xdr:nvSpPr>
      <xdr:spPr>
        <a:xfrm>
          <a:off x="18426308"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566F796E-524D-475F-9591-E8A9BC34BDC9}"/>
            </a:ext>
          </a:extLst>
        </xdr:cNvPr>
        <xdr:cNvSpPr/>
      </xdr:nvSpPr>
      <xdr:spPr>
        <a:xfrm>
          <a:off x="17681575" y="63982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30632FDB-BEE0-488D-89D0-34C8127F66A5}"/>
            </a:ext>
          </a:extLst>
        </xdr:cNvPr>
        <xdr:cNvSpPr txBox="1"/>
      </xdr:nvSpPr>
      <xdr:spPr>
        <a:xfrm>
          <a:off x="175526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97D8A5A8-0859-46E5-B309-E3287BCF70E8}"/>
            </a:ext>
          </a:extLst>
        </xdr:cNvPr>
        <xdr:cNvSpPr txBox="1"/>
      </xdr:nvSpPr>
      <xdr:spPr>
        <a:xfrm>
          <a:off x="20875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4D428AA3-A143-4FD0-838B-CA6D1CF46A15}"/>
            </a:ext>
          </a:extLst>
        </xdr:cNvPr>
        <xdr:cNvSpPr txBox="1"/>
      </xdr:nvSpPr>
      <xdr:spPr>
        <a:xfrm>
          <a:off x="200850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11C4D124-B995-49AD-93A2-1902A446EBCA}"/>
            </a:ext>
          </a:extLst>
        </xdr:cNvPr>
        <xdr:cNvSpPr txBox="1"/>
      </xdr:nvSpPr>
      <xdr:spPr>
        <a:xfrm>
          <a:off x="192341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19A9F726-5F90-45A4-AAF0-A2E0DE24402C}"/>
            </a:ext>
          </a:extLst>
        </xdr:cNvPr>
        <xdr:cNvSpPr txBox="1"/>
      </xdr:nvSpPr>
      <xdr:spPr>
        <a:xfrm>
          <a:off x="183927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D3CD727-D7AC-4670-9779-25E93AB6DCCA}"/>
            </a:ext>
          </a:extLst>
        </xdr:cNvPr>
        <xdr:cNvSpPr txBox="1"/>
      </xdr:nvSpPr>
      <xdr:spPr>
        <a:xfrm>
          <a:off x="175514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EB93C783-DA8B-4B75-9BF5-E5F311D5D86A}"/>
            </a:ext>
          </a:extLst>
        </xdr:cNvPr>
        <xdr:cNvSpPr/>
      </xdr:nvSpPr>
      <xdr:spPr>
        <a:xfrm>
          <a:off x="210058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362719CF-F332-4C65-AC14-21EF4226AA54}"/>
            </a:ext>
          </a:extLst>
        </xdr:cNvPr>
        <xdr:cNvSpPr txBox="1"/>
      </xdr:nvSpPr>
      <xdr:spPr>
        <a:xfrm>
          <a:off x="211074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8175894A-36A3-43CF-A12F-31782BF03B6A}"/>
            </a:ext>
          </a:extLst>
        </xdr:cNvPr>
        <xdr:cNvSpPr/>
      </xdr:nvSpPr>
      <xdr:spPr>
        <a:xfrm>
          <a:off x="20215225" y="64897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E6A0EA8E-90D3-4120-8932-ED5F88DE57B2}"/>
            </a:ext>
          </a:extLst>
        </xdr:cNvPr>
        <xdr:cNvSpPr txBox="1"/>
      </xdr:nvSpPr>
      <xdr:spPr>
        <a:xfrm>
          <a:off x="20141375"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E2E89CB0-98B1-4375-B57D-B15F21E7CF50}"/>
            </a:ext>
          </a:extLst>
        </xdr:cNvPr>
        <xdr:cNvSpPr/>
      </xdr:nvSpPr>
      <xdr:spPr>
        <a:xfrm>
          <a:off x="19364325"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139E9E64-A5F9-4FCE-8A3E-CD0B22C28304}"/>
            </a:ext>
          </a:extLst>
        </xdr:cNvPr>
        <xdr:cNvSpPr txBox="1"/>
      </xdr:nvSpPr>
      <xdr:spPr>
        <a:xfrm>
          <a:off x="193000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3A7FB540-6AD8-46E6-AA61-9073150DA6FF}"/>
            </a:ext>
          </a:extLst>
        </xdr:cNvPr>
        <xdr:cNvSpPr/>
      </xdr:nvSpPr>
      <xdr:spPr>
        <a:xfrm>
          <a:off x="1852295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8A9FDB2D-3440-4FF2-B840-2569DFE62B87}"/>
            </a:ext>
          </a:extLst>
        </xdr:cNvPr>
        <xdr:cNvSpPr txBox="1"/>
      </xdr:nvSpPr>
      <xdr:spPr>
        <a:xfrm>
          <a:off x="18458625"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5FF0A028-CCC7-405A-AF56-1A4D2CF4723A}"/>
            </a:ext>
          </a:extLst>
        </xdr:cNvPr>
        <xdr:cNvSpPr/>
      </xdr:nvSpPr>
      <xdr:spPr>
        <a:xfrm>
          <a:off x="17681575" y="64897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6C669F08-4FDA-4156-9DDC-9ACBE8AFAF7D}"/>
            </a:ext>
          </a:extLst>
        </xdr:cNvPr>
        <xdr:cNvSpPr txBox="1"/>
      </xdr:nvSpPr>
      <xdr:spPr>
        <a:xfrm>
          <a:off x="17607725"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7E1E1D3A-C2C8-4DBB-BDF3-26A319456210}"/>
            </a:ext>
          </a:extLst>
        </xdr:cNvPr>
        <xdr:cNvSpPr/>
      </xdr:nvSpPr>
      <xdr:spPr>
        <a:xfrm>
          <a:off x="173736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FB65AA7E-3544-44F8-B42C-1D6C60A2251E}"/>
            </a:ext>
          </a:extLst>
        </xdr:cNvPr>
        <xdr:cNvSpPr/>
      </xdr:nvSpPr>
      <xdr:spPr>
        <a:xfrm>
          <a:off x="175006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EB07537-9502-4FE5-9C93-4545B8E39AE2}"/>
            </a:ext>
          </a:extLst>
        </xdr:cNvPr>
        <xdr:cNvSpPr/>
      </xdr:nvSpPr>
      <xdr:spPr>
        <a:xfrm>
          <a:off x="175006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761AF378-BBDB-4F1C-AB1E-E55F74C78FF7}"/>
            </a:ext>
          </a:extLst>
        </xdr:cNvPr>
        <xdr:cNvSpPr/>
      </xdr:nvSpPr>
      <xdr:spPr>
        <a:xfrm>
          <a:off x="1845945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4266532E-A8D2-4621-9038-D2C2CAA57B3F}"/>
            </a:ext>
          </a:extLst>
        </xdr:cNvPr>
        <xdr:cNvSpPr/>
      </xdr:nvSpPr>
      <xdr:spPr>
        <a:xfrm>
          <a:off x="1845945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4BE904D4-4A1C-42BB-8185-E3AB07F0A046}"/>
            </a:ext>
          </a:extLst>
        </xdr:cNvPr>
        <xdr:cNvSpPr/>
      </xdr:nvSpPr>
      <xdr:spPr>
        <a:xfrm>
          <a:off x="19545300" y="7772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631A04C8-B026-4D6D-8FEA-6EC1BF90E0DB}"/>
            </a:ext>
          </a:extLst>
        </xdr:cNvPr>
        <xdr:cNvSpPr/>
      </xdr:nvSpPr>
      <xdr:spPr>
        <a:xfrm>
          <a:off x="19545300" y="7975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31BB73A4-E01C-4026-ABBA-C7F42BC33EDF}"/>
            </a:ext>
          </a:extLst>
        </xdr:cNvPr>
        <xdr:cNvSpPr/>
      </xdr:nvSpPr>
      <xdr:spPr>
        <a:xfrm>
          <a:off x="17373600" y="8255000"/>
          <a:ext cx="4457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74BA4407-18A0-4B83-B3BE-AC452E6D245D}"/>
            </a:ext>
          </a:extLst>
        </xdr:cNvPr>
        <xdr:cNvSpPr txBox="1"/>
      </xdr:nvSpPr>
      <xdr:spPr>
        <a:xfrm>
          <a:off x="173450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C2B1E20B-6346-4D15-92CB-8D0002D02896}"/>
            </a:ext>
          </a:extLst>
        </xdr:cNvPr>
        <xdr:cNvCxnSpPr/>
      </xdr:nvCxnSpPr>
      <xdr:spPr>
        <a:xfrm>
          <a:off x="17373600" y="10541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F3872C60-B370-43F1-AA76-448934392BE2}"/>
            </a:ext>
          </a:extLst>
        </xdr:cNvPr>
        <xdr:cNvCxnSpPr/>
      </xdr:nvCxnSpPr>
      <xdr:spPr>
        <a:xfrm>
          <a:off x="17373600" y="939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98A4E9C9-92B6-4F2E-856A-57BECDE6FF2B}"/>
            </a:ext>
          </a:extLst>
        </xdr:cNvPr>
        <xdr:cNvSpPr txBox="1"/>
      </xdr:nvSpPr>
      <xdr:spPr>
        <a:xfrm>
          <a:off x="1714386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F200B25E-FB5A-40C9-8646-480D49C912A7}"/>
            </a:ext>
          </a:extLst>
        </xdr:cNvPr>
        <xdr:cNvCxnSpPr/>
      </xdr:nvCxnSpPr>
      <xdr:spPr>
        <a:xfrm>
          <a:off x="17373600" y="825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B1865CB1-F790-4D76-8585-436DA2A17571}"/>
            </a:ext>
          </a:extLst>
        </xdr:cNvPr>
        <xdr:cNvSpPr txBox="1"/>
      </xdr:nvSpPr>
      <xdr:spPr>
        <a:xfrm>
          <a:off x="1714386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3D08A7C-E73A-4A15-88B6-1A2C47944D93}"/>
            </a:ext>
          </a:extLst>
        </xdr:cNvPr>
        <xdr:cNvSpPr/>
      </xdr:nvSpPr>
      <xdr:spPr>
        <a:xfrm>
          <a:off x="17373600" y="8255000"/>
          <a:ext cx="4457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D2FCBC1F-9478-439A-A0A9-C8FFB680717D}"/>
            </a:ext>
          </a:extLst>
        </xdr:cNvPr>
        <xdr:cNvCxnSpPr/>
      </xdr:nvCxnSpPr>
      <xdr:spPr>
        <a:xfrm>
          <a:off x="210546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845103EE-E135-4BB6-B59D-C509552D0073}"/>
            </a:ext>
          </a:extLst>
        </xdr:cNvPr>
        <xdr:cNvSpPr txBox="1"/>
      </xdr:nvSpPr>
      <xdr:spPr>
        <a:xfrm>
          <a:off x="211074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F1DFDDAC-3BE8-40AA-8E14-4CF5D66D94BA}"/>
            </a:ext>
          </a:extLst>
        </xdr:cNvPr>
        <xdr:cNvCxnSpPr/>
      </xdr:nvCxnSpPr>
      <xdr:spPr>
        <a:xfrm>
          <a:off x="20977225" y="9398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5BBE58C0-D6B3-4AC2-8F02-6E383280E5B6}"/>
            </a:ext>
          </a:extLst>
        </xdr:cNvPr>
        <xdr:cNvSpPr txBox="1"/>
      </xdr:nvSpPr>
      <xdr:spPr>
        <a:xfrm>
          <a:off x="211074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1D7D91CE-6214-43AF-82EB-69687DB04868}"/>
            </a:ext>
          </a:extLst>
        </xdr:cNvPr>
        <xdr:cNvCxnSpPr/>
      </xdr:nvCxnSpPr>
      <xdr:spPr>
        <a:xfrm>
          <a:off x="20977225" y="9398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B169B1A0-FC2C-4735-ABD5-B8316B80D37E}"/>
            </a:ext>
          </a:extLst>
        </xdr:cNvPr>
        <xdr:cNvCxnSpPr/>
      </xdr:nvCxnSpPr>
      <xdr:spPr>
        <a:xfrm>
          <a:off x="20266025" y="93980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87031F3C-9284-43A4-A72C-AF3540877BF9}"/>
            </a:ext>
          </a:extLst>
        </xdr:cNvPr>
        <xdr:cNvSpPr txBox="1"/>
      </xdr:nvSpPr>
      <xdr:spPr>
        <a:xfrm>
          <a:off x="211074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7A27B361-C0E1-4770-BD2B-46FF15A2039C}"/>
            </a:ext>
          </a:extLst>
        </xdr:cNvPr>
        <xdr:cNvSpPr/>
      </xdr:nvSpPr>
      <xdr:spPr>
        <a:xfrm>
          <a:off x="210058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45413D36-4B24-4DF4-A6BE-FEF5EB6CA458}"/>
            </a:ext>
          </a:extLst>
        </xdr:cNvPr>
        <xdr:cNvCxnSpPr/>
      </xdr:nvCxnSpPr>
      <xdr:spPr>
        <a:xfrm>
          <a:off x="19415125" y="939800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8BD8C86D-FDE8-4E34-A319-E31AA4B15A5A}"/>
            </a:ext>
          </a:extLst>
        </xdr:cNvPr>
        <xdr:cNvSpPr/>
      </xdr:nvSpPr>
      <xdr:spPr>
        <a:xfrm>
          <a:off x="20215225" y="9347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F2408B3A-47C2-437B-8DEC-1CF441C861F8}"/>
            </a:ext>
          </a:extLst>
        </xdr:cNvPr>
        <xdr:cNvSpPr txBox="1"/>
      </xdr:nvSpPr>
      <xdr:spPr>
        <a:xfrm>
          <a:off x="201413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EDFF3A72-1DBF-4A92-A55A-343355EF3612}"/>
            </a:ext>
          </a:extLst>
        </xdr:cNvPr>
        <xdr:cNvCxnSpPr/>
      </xdr:nvCxnSpPr>
      <xdr:spPr>
        <a:xfrm>
          <a:off x="18573750" y="93980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C411A21E-1273-43E9-93C9-B02FDEF4512E}"/>
            </a:ext>
          </a:extLst>
        </xdr:cNvPr>
        <xdr:cNvSpPr/>
      </xdr:nvSpPr>
      <xdr:spPr>
        <a:xfrm>
          <a:off x="193643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A56B120-0364-4FAB-8944-0FFC6D9A9F14}"/>
            </a:ext>
          </a:extLst>
        </xdr:cNvPr>
        <xdr:cNvSpPr txBox="1"/>
      </xdr:nvSpPr>
      <xdr:spPr>
        <a:xfrm>
          <a:off x="193000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F0F00C8E-413D-44AB-B740-CD08B459D1ED}"/>
            </a:ext>
          </a:extLst>
        </xdr:cNvPr>
        <xdr:cNvCxnSpPr/>
      </xdr:nvCxnSpPr>
      <xdr:spPr>
        <a:xfrm>
          <a:off x="17732375" y="93980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CC4765CE-E117-4A52-A0A7-ED7D18D298B4}"/>
            </a:ext>
          </a:extLst>
        </xdr:cNvPr>
        <xdr:cNvSpPr/>
      </xdr:nvSpPr>
      <xdr:spPr>
        <a:xfrm>
          <a:off x="185229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64347241-6E24-4381-91A9-0909D6FD1F07}"/>
            </a:ext>
          </a:extLst>
        </xdr:cNvPr>
        <xdr:cNvSpPr txBox="1"/>
      </xdr:nvSpPr>
      <xdr:spPr>
        <a:xfrm>
          <a:off x="1845862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451ED967-E6C2-4819-9C3B-F438058A2FD0}"/>
            </a:ext>
          </a:extLst>
        </xdr:cNvPr>
        <xdr:cNvSpPr/>
      </xdr:nvSpPr>
      <xdr:spPr>
        <a:xfrm>
          <a:off x="17681575" y="9347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2BC999F4-DF97-4D5A-A599-81651861555A}"/>
            </a:ext>
          </a:extLst>
        </xdr:cNvPr>
        <xdr:cNvSpPr txBox="1"/>
      </xdr:nvSpPr>
      <xdr:spPr>
        <a:xfrm>
          <a:off x="1760772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FEF13AE5-32EB-499F-9BC5-83A7B08B4D3E}"/>
            </a:ext>
          </a:extLst>
        </xdr:cNvPr>
        <xdr:cNvSpPr txBox="1"/>
      </xdr:nvSpPr>
      <xdr:spPr>
        <a:xfrm>
          <a:off x="20875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F2C17BE2-E766-4379-B55A-956A389FB5E5}"/>
            </a:ext>
          </a:extLst>
        </xdr:cNvPr>
        <xdr:cNvSpPr txBox="1"/>
      </xdr:nvSpPr>
      <xdr:spPr>
        <a:xfrm>
          <a:off x="200850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41871202-304D-4758-A72B-6F5BB6F77540}"/>
            </a:ext>
          </a:extLst>
        </xdr:cNvPr>
        <xdr:cNvSpPr txBox="1"/>
      </xdr:nvSpPr>
      <xdr:spPr>
        <a:xfrm>
          <a:off x="192341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14C882E2-7CCC-46B4-86D3-7F4B18D523F7}"/>
            </a:ext>
          </a:extLst>
        </xdr:cNvPr>
        <xdr:cNvSpPr txBox="1"/>
      </xdr:nvSpPr>
      <xdr:spPr>
        <a:xfrm>
          <a:off x="183927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F9CE7A25-630F-490C-B72D-318AE0D3D5F1}"/>
            </a:ext>
          </a:extLst>
        </xdr:cNvPr>
        <xdr:cNvSpPr txBox="1"/>
      </xdr:nvSpPr>
      <xdr:spPr>
        <a:xfrm>
          <a:off x="175514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EC0EE6A2-294C-4672-8F94-A1BE886FAFEF}"/>
            </a:ext>
          </a:extLst>
        </xdr:cNvPr>
        <xdr:cNvSpPr/>
      </xdr:nvSpPr>
      <xdr:spPr>
        <a:xfrm>
          <a:off x="210058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BEC9F87C-28B3-41A2-8B7B-73FA5F37EB3C}"/>
            </a:ext>
          </a:extLst>
        </xdr:cNvPr>
        <xdr:cNvSpPr txBox="1"/>
      </xdr:nvSpPr>
      <xdr:spPr>
        <a:xfrm>
          <a:off x="211074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5FACA110-4539-4EBD-9B89-4D9607CD91AD}"/>
            </a:ext>
          </a:extLst>
        </xdr:cNvPr>
        <xdr:cNvSpPr/>
      </xdr:nvSpPr>
      <xdr:spPr>
        <a:xfrm>
          <a:off x="20215225" y="9347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E675B0E4-27EC-460E-A464-A10298FA3809}"/>
            </a:ext>
          </a:extLst>
        </xdr:cNvPr>
        <xdr:cNvSpPr txBox="1"/>
      </xdr:nvSpPr>
      <xdr:spPr>
        <a:xfrm>
          <a:off x="2014137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64257C5A-801E-46CD-B652-C8B1C5F68440}"/>
            </a:ext>
          </a:extLst>
        </xdr:cNvPr>
        <xdr:cNvSpPr/>
      </xdr:nvSpPr>
      <xdr:spPr>
        <a:xfrm>
          <a:off x="193643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B1C85E7-875A-446B-88BC-CFC759CBDC58}"/>
            </a:ext>
          </a:extLst>
        </xdr:cNvPr>
        <xdr:cNvSpPr txBox="1"/>
      </xdr:nvSpPr>
      <xdr:spPr>
        <a:xfrm>
          <a:off x="1930000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8C485039-8B50-49E0-8520-9385556510A6}"/>
            </a:ext>
          </a:extLst>
        </xdr:cNvPr>
        <xdr:cNvSpPr/>
      </xdr:nvSpPr>
      <xdr:spPr>
        <a:xfrm>
          <a:off x="185229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DBE7F91D-0447-44F1-A50E-39E2EA5C5608}"/>
            </a:ext>
          </a:extLst>
        </xdr:cNvPr>
        <xdr:cNvSpPr txBox="1"/>
      </xdr:nvSpPr>
      <xdr:spPr>
        <a:xfrm>
          <a:off x="1845862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8AA8A3B0-80C4-47EB-8C73-C4DC1A6E31F0}"/>
            </a:ext>
          </a:extLst>
        </xdr:cNvPr>
        <xdr:cNvSpPr/>
      </xdr:nvSpPr>
      <xdr:spPr>
        <a:xfrm>
          <a:off x="17681575" y="9347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6015AB72-294A-4A40-8E8F-472FCFD79AEF}"/>
            </a:ext>
          </a:extLst>
        </xdr:cNvPr>
        <xdr:cNvSpPr txBox="1"/>
      </xdr:nvSpPr>
      <xdr:spPr>
        <a:xfrm>
          <a:off x="1760772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47913ED6-854E-42FD-B1D2-8E2F385647F6}"/>
            </a:ext>
          </a:extLst>
        </xdr:cNvPr>
        <xdr:cNvSpPr/>
      </xdr:nvSpPr>
      <xdr:spPr>
        <a:xfrm>
          <a:off x="723900" y="17780000"/>
          <a:ext cx="21107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ABD0FB9F-B5C6-4CF8-AE54-6BCB5127B2D9}"/>
            </a:ext>
          </a:extLst>
        </xdr:cNvPr>
        <xdr:cNvSpPr/>
      </xdr:nvSpPr>
      <xdr:spPr>
        <a:xfrm>
          <a:off x="723900" y="17843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620FDEAF-60DE-4E96-A485-718B71B7A232}"/>
            </a:ext>
          </a:extLst>
        </xdr:cNvPr>
        <xdr:cNvSpPr txBox="1"/>
      </xdr:nvSpPr>
      <xdr:spPr>
        <a:xfrm>
          <a:off x="749300" y="18097500"/>
          <a:ext cx="210566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土木</a:t>
          </a:r>
          <a:r>
            <a:rPr kumimoji="1" lang="ja-JP" altLang="ja-JP" sz="1100">
              <a:solidFill>
                <a:sysClr val="windowText" lastClr="000000"/>
              </a:solidFill>
              <a:effectLst/>
              <a:latin typeface="+mn-lt"/>
              <a:ea typeface="+mn-ea"/>
              <a:cs typeface="+mn-cs"/>
            </a:rPr>
            <a:t>費については、平成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埼玉県、類似団体平均を</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回る結果となった。主な要因としては、</a:t>
          </a:r>
          <a:r>
            <a:rPr kumimoji="1" lang="ja-JP" altLang="en-US" sz="1100">
              <a:solidFill>
                <a:sysClr val="windowText" lastClr="000000"/>
              </a:solidFill>
              <a:effectLst/>
              <a:latin typeface="+mn-lt"/>
              <a:ea typeface="+mn-ea"/>
              <a:cs typeface="+mn-cs"/>
            </a:rPr>
            <a:t>スマートＩＣ利便性向上事業の公有財産購入費や補償費等が増加したことが</a:t>
          </a:r>
          <a:r>
            <a:rPr kumimoji="1" lang="ja-JP" altLang="ja-JP" sz="1100">
              <a:solidFill>
                <a:sysClr val="windowText" lastClr="000000"/>
              </a:solidFill>
              <a:effectLst/>
              <a:latin typeface="+mn-lt"/>
              <a:ea typeface="+mn-ea"/>
              <a:cs typeface="+mn-cs"/>
            </a:rPr>
            <a:t>挙げられる。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消防費については、年々増加傾向にあり、平成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年度においては、全国、埼玉県、類似団体平均を上回る結果となった。主な要因としては、常備消防事業による負担金の増加が挙げられる。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公債費については、類似団体平均及び埼玉県平均を上回っている。公債費については、平成３１年度までは上昇することが見込まれている。今後も計画的な借入れ及び年度間の償還額の平準化に努める。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E9F0D990-AFA3-489C-B8DA-A5731277AB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C8FB85C6-0D50-4DF0-8EC7-C76DCB7CCC72}"/>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5FF16CD1-4D4A-485C-84BF-36F9AB1FF567}"/>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2B813929-1474-4304-A116-A776A56854E8}"/>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C4A06A60-F083-4DE0-A4D0-66E19AFE8D91}"/>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FDB48C51-0645-422A-8D94-2F50D9FF7D8B}"/>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1E748357-A872-4404-A7AE-95C589F4022E}"/>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A7106C7C-3B9E-4AB9-B6BE-D2FD07D10A4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55A896E8-ED4A-45AD-8173-724B93C42C9F}"/>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E5C49C45-77F3-4142-8BFC-2AC8497488B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F99DB52E-EE7B-4A8E-AF1B-B53F487134E6}"/>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7F65867B-1F86-40FE-A983-D08418DAB96E}"/>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1A62A45C-B6D2-42FA-8A43-363F5E047C4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財政調整基金残高は、</a:t>
          </a:r>
          <a:r>
            <a:rPr kumimoji="1" lang="ja-JP" altLang="en-US" sz="1100">
              <a:solidFill>
                <a:sysClr val="windowText" lastClr="000000"/>
              </a:solidFill>
              <a:effectLst/>
              <a:latin typeface="+mn-lt"/>
              <a:ea typeface="+mn-ea"/>
              <a:cs typeface="+mn-cs"/>
            </a:rPr>
            <a:t>町税収入の増加、</a:t>
          </a:r>
          <a:r>
            <a:rPr kumimoji="1" lang="ja-JP" altLang="ja-JP" sz="1100">
              <a:solidFill>
                <a:sysClr val="windowText" lastClr="000000"/>
              </a:solidFill>
              <a:effectLst/>
              <a:latin typeface="+mn-lt"/>
              <a:ea typeface="+mn-ea"/>
              <a:cs typeface="+mn-cs"/>
            </a:rPr>
            <a:t>適切な財源の確保と歳出の精査により、取崩しを回避した結果、</a:t>
          </a:r>
          <a:r>
            <a:rPr kumimoji="1" lang="en-US" altLang="ja-JP" sz="1100">
              <a:solidFill>
                <a:sysClr val="windowText" lastClr="000000"/>
              </a:solidFill>
              <a:effectLst/>
              <a:latin typeface="+mn-lt"/>
              <a:ea typeface="+mn-ea"/>
              <a:cs typeface="+mn-cs"/>
            </a:rPr>
            <a:t>3.05</a:t>
          </a:r>
          <a:r>
            <a:rPr kumimoji="1" lang="ja-JP" altLang="ja-JP" sz="1100">
              <a:solidFill>
                <a:sysClr val="windowText" lastClr="000000"/>
              </a:solidFill>
              <a:effectLst/>
              <a:latin typeface="+mn-lt"/>
              <a:ea typeface="+mn-ea"/>
              <a:cs typeface="+mn-cs"/>
            </a:rPr>
            <a:t>％の増加となった。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実質単年度収支については、平成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町税収入</a:t>
          </a:r>
          <a:r>
            <a:rPr kumimoji="1" lang="ja-JP" altLang="ja-JP" sz="1100">
              <a:solidFill>
                <a:sysClr val="windowText" lastClr="000000"/>
              </a:solidFill>
              <a:effectLst/>
              <a:latin typeface="+mn-lt"/>
              <a:ea typeface="+mn-ea"/>
              <a:cs typeface="+mn-cs"/>
            </a:rPr>
            <a:t>の増加等により</a:t>
          </a:r>
          <a:r>
            <a:rPr kumimoji="1" lang="en-US" altLang="ja-JP" sz="1100">
              <a:solidFill>
                <a:sysClr val="windowText" lastClr="000000"/>
              </a:solidFill>
              <a:effectLst/>
              <a:latin typeface="+mn-lt"/>
              <a:ea typeface="+mn-ea"/>
              <a:cs typeface="+mn-cs"/>
            </a:rPr>
            <a:t>5.47</a:t>
          </a:r>
          <a:r>
            <a:rPr kumimoji="1" lang="ja-JP" altLang="en-US" sz="1100">
              <a:solidFill>
                <a:sysClr val="windowText" lastClr="000000"/>
              </a:solidFill>
              <a:effectLst/>
              <a:latin typeface="+mn-lt"/>
              <a:ea typeface="+mn-ea"/>
              <a:cs typeface="+mn-cs"/>
            </a:rPr>
            <a:t>ポイント増加</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今後も、財政調整基金残高の水準を引き上げられるよう、健全な行財政運営に努めていく。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9FA94A8D-DEFE-454A-BABA-97415BC0EB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A68B5892-844B-45A8-AE3B-3C763F6C8005}"/>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5DF8086C-606E-42AB-AB81-9979AA352824}"/>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C77A0DCC-0E28-4CD5-9037-98FC6712E4D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93C8BDF-5F63-4115-8D23-69F00C421901}"/>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270008EC-04E6-4A39-94F3-9BE2535FA82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2D6BA575-1185-4BE0-81A0-D66D117C8CD1}"/>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66353177-2115-49B1-A1B5-24AAACF2331B}"/>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B1637C81-2C4F-473F-B366-78E8B4CE718F}"/>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連続実質赤字比率について、当町では例年、全会計において黒字が続いており、特に水道事業、一般会計において黒字額が大きな割合を占めている。しかし、国民健康保険事業、下水道事業等は一般会計からの繰入金に依存する状況が続いており、今後も保険料や使用料の見直しなどにより、一般会計の負担額（繰出金）を減らしていくよう努める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B5945DEE-E3C3-4453-83ED-CB5137CDF0B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AD4E9560-88EC-45B8-98C4-8B2CA760E16A}"/>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BC12643-AE07-4077-8685-1668F905DA1B}"/>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88733E06-F7B5-4376-966D-F0DB4A073F19}"/>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2D989E9B-38D1-4127-AC7B-436F8FE08902}"/>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9F51A5E2-ECDC-4216-9B16-188D3D0BDA9C}"/>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AAFC2BE4-B44E-421E-B274-75BE2CD539D8}"/>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FE72B328-E20F-4C23-B2E5-B38A3D24EB46}"/>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B3F34F59-F0EA-4D6B-83F7-121F379A89F3}"/>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6%20&#36001;&#25919;&#25285;&#24403;/&#9678;&#26989;&#21209;&#21029;&#12501;&#12457;&#12523;&#12480;/05%20&#27770;&#31639;&#32113;&#35336;/30&#24180;&#24230;&#27770;&#31639;&#32113;&#35336;/04&#27770;&#31639;&#27010;&#35201;&#20844;&#34920;&#36039;&#26009;/05&#36001;&#25919;&#29366;&#27841;&#36039;&#26009;&#38598;/03&#22243;&#20307;&#22238;&#31572;/01%203&#26376;&#20844;&#34920;/&#12414;/3049miyos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111774</v>
          </cell>
          <cell r="F3">
            <v>53292</v>
          </cell>
        </row>
        <row r="5">
          <cell r="A5" t="str">
            <v xml:space="preserve"> H27</v>
          </cell>
          <cell r="D5">
            <v>91321</v>
          </cell>
          <cell r="F5">
            <v>49919</v>
          </cell>
        </row>
        <row r="7">
          <cell r="A7" t="str">
            <v xml:space="preserve"> H28</v>
          </cell>
          <cell r="D7">
            <v>60231</v>
          </cell>
          <cell r="F7">
            <v>47738</v>
          </cell>
        </row>
        <row r="9">
          <cell r="A9" t="str">
            <v xml:space="preserve"> H29</v>
          </cell>
          <cell r="D9">
            <v>31048</v>
          </cell>
          <cell r="F9">
            <v>52191</v>
          </cell>
        </row>
        <row r="11">
          <cell r="A11" t="str">
            <v xml:space="preserve"> H30</v>
          </cell>
          <cell r="D11">
            <v>36613</v>
          </cell>
          <cell r="F11">
            <v>47387</v>
          </cell>
        </row>
        <row r="18">
          <cell r="B18" t="str">
            <v>H26</v>
          </cell>
          <cell r="C18" t="str">
            <v>H27</v>
          </cell>
          <cell r="D18" t="str">
            <v>H28</v>
          </cell>
          <cell r="E18" t="str">
            <v>H29</v>
          </cell>
          <cell r="F18" t="str">
            <v>H30</v>
          </cell>
        </row>
        <row r="19">
          <cell r="A19" t="str">
            <v>実質収支額</v>
          </cell>
          <cell r="B19">
            <v>7.54</v>
          </cell>
          <cell r="C19">
            <v>9.66</v>
          </cell>
          <cell r="D19">
            <v>10.06</v>
          </cell>
          <cell r="E19">
            <v>8.4700000000000006</v>
          </cell>
          <cell r="F19">
            <v>10.55</v>
          </cell>
        </row>
        <row r="20">
          <cell r="A20" t="str">
            <v>財政調整基金残高</v>
          </cell>
          <cell r="B20">
            <v>8.2100000000000009</v>
          </cell>
          <cell r="C20">
            <v>6.43</v>
          </cell>
          <cell r="D20">
            <v>6.3</v>
          </cell>
          <cell r="E20">
            <v>7.47</v>
          </cell>
          <cell r="F20">
            <v>10.52</v>
          </cell>
        </row>
        <row r="21">
          <cell r="A21" t="str">
            <v>実質単年度収支</v>
          </cell>
          <cell r="B21">
            <v>-1.47</v>
          </cell>
          <cell r="C21">
            <v>0.59</v>
          </cell>
          <cell r="D21">
            <v>0.38</v>
          </cell>
          <cell r="E21">
            <v>-0.03</v>
          </cell>
          <cell r="F21">
            <v>5.44</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下水道事業特別会計</v>
          </cell>
          <cell r="B31" t="e">
            <v>#N/A</v>
          </cell>
          <cell r="C31">
            <v>0.59</v>
          </cell>
          <cell r="D31" t="e">
            <v>#N/A</v>
          </cell>
          <cell r="E31">
            <v>1.07</v>
          </cell>
          <cell r="F31" t="e">
            <v>#N/A</v>
          </cell>
          <cell r="G31">
            <v>1.06</v>
          </cell>
          <cell r="H31" t="e">
            <v>#N/A</v>
          </cell>
          <cell r="I31">
            <v>0.36</v>
          </cell>
          <cell r="J31" t="e">
            <v>#N/A</v>
          </cell>
          <cell r="K31">
            <v>0</v>
          </cell>
        </row>
        <row r="32">
          <cell r="A32" t="str">
            <v>後期高齢者医療事業</v>
          </cell>
          <cell r="B32" t="e">
            <v>#N/A</v>
          </cell>
          <cell r="C32">
            <v>0.05</v>
          </cell>
          <cell r="D32" t="e">
            <v>#N/A</v>
          </cell>
          <cell r="E32">
            <v>0.09</v>
          </cell>
          <cell r="F32" t="e">
            <v>#N/A</v>
          </cell>
          <cell r="G32">
            <v>0.15</v>
          </cell>
          <cell r="H32" t="e">
            <v>#N/A</v>
          </cell>
          <cell r="I32">
            <v>0.06</v>
          </cell>
          <cell r="J32" t="e">
            <v>#N/A</v>
          </cell>
          <cell r="K32">
            <v>0.05</v>
          </cell>
        </row>
        <row r="33">
          <cell r="A33" t="str">
            <v>国民健康保険事業</v>
          </cell>
          <cell r="B33" t="e">
            <v>#N/A</v>
          </cell>
          <cell r="C33">
            <v>1.01</v>
          </cell>
          <cell r="D33" t="e">
            <v>#N/A</v>
          </cell>
          <cell r="E33">
            <v>0.09</v>
          </cell>
          <cell r="F33" t="e">
            <v>#N/A</v>
          </cell>
          <cell r="G33">
            <v>1.04</v>
          </cell>
          <cell r="H33" t="e">
            <v>#N/A</v>
          </cell>
          <cell r="I33">
            <v>2.2799999999999998</v>
          </cell>
          <cell r="J33" t="e">
            <v>#N/A</v>
          </cell>
          <cell r="K33">
            <v>1.58</v>
          </cell>
        </row>
        <row r="34">
          <cell r="A34" t="str">
            <v>介護保険事業</v>
          </cell>
          <cell r="B34" t="e">
            <v>#N/A</v>
          </cell>
          <cell r="C34">
            <v>0.28000000000000003</v>
          </cell>
          <cell r="D34" t="e">
            <v>#N/A</v>
          </cell>
          <cell r="E34">
            <v>1.0900000000000001</v>
          </cell>
          <cell r="F34" t="e">
            <v>#N/A</v>
          </cell>
          <cell r="G34">
            <v>1.3</v>
          </cell>
          <cell r="H34" t="e">
            <v>#N/A</v>
          </cell>
          <cell r="I34">
            <v>1.93</v>
          </cell>
          <cell r="J34" t="e">
            <v>#N/A</v>
          </cell>
          <cell r="K34">
            <v>1.86</v>
          </cell>
        </row>
        <row r="35">
          <cell r="A35" t="str">
            <v>一般会計</v>
          </cell>
          <cell r="B35" t="e">
            <v>#N/A</v>
          </cell>
          <cell r="C35">
            <v>7.53</v>
          </cell>
          <cell r="D35" t="e">
            <v>#N/A</v>
          </cell>
          <cell r="E35">
            <v>9.65</v>
          </cell>
          <cell r="F35" t="e">
            <v>#N/A</v>
          </cell>
          <cell r="G35">
            <v>10.06</v>
          </cell>
          <cell r="H35" t="e">
            <v>#N/A</v>
          </cell>
          <cell r="I35">
            <v>8.4700000000000006</v>
          </cell>
          <cell r="J35" t="e">
            <v>#N/A</v>
          </cell>
          <cell r="K35">
            <v>10.54</v>
          </cell>
        </row>
        <row r="36">
          <cell r="A36" t="str">
            <v>水道事業会計</v>
          </cell>
          <cell r="B36" t="e">
            <v>#N/A</v>
          </cell>
          <cell r="C36">
            <v>10.210000000000001</v>
          </cell>
          <cell r="D36" t="e">
            <v>#N/A</v>
          </cell>
          <cell r="E36">
            <v>11.44</v>
          </cell>
          <cell r="F36" t="e">
            <v>#N/A</v>
          </cell>
          <cell r="G36">
            <v>13.3</v>
          </cell>
          <cell r="H36" t="e">
            <v>#N/A</v>
          </cell>
          <cell r="I36">
            <v>14.79</v>
          </cell>
          <cell r="J36" t="e">
            <v>#N/A</v>
          </cell>
          <cell r="K36">
            <v>15.94</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942</v>
          </cell>
          <cell r="E42"/>
          <cell r="F42"/>
          <cell r="G42">
            <v>909</v>
          </cell>
          <cell r="H42"/>
          <cell r="I42"/>
          <cell r="J42">
            <v>917</v>
          </cell>
          <cell r="K42"/>
          <cell r="L42"/>
          <cell r="M42">
            <v>885</v>
          </cell>
          <cell r="N42"/>
          <cell r="O42"/>
          <cell r="P42">
            <v>959</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0</v>
          </cell>
          <cell r="C44"/>
          <cell r="D44"/>
          <cell r="E44">
            <v>0</v>
          </cell>
          <cell r="F44"/>
          <cell r="G44"/>
          <cell r="H44" t="str">
            <v>-</v>
          </cell>
          <cell r="I44"/>
          <cell r="J44"/>
          <cell r="K44" t="str">
            <v>-</v>
          </cell>
          <cell r="L44"/>
          <cell r="M44"/>
          <cell r="N44" t="str">
            <v>-</v>
          </cell>
          <cell r="O44"/>
          <cell r="P44"/>
        </row>
        <row r="45">
          <cell r="A45" t="str">
            <v>組合等が起こした地方債の元利償還金に対する負担金等</v>
          </cell>
          <cell r="B45">
            <v>88</v>
          </cell>
          <cell r="C45"/>
          <cell r="D45"/>
          <cell r="E45">
            <v>113</v>
          </cell>
          <cell r="F45"/>
          <cell r="G45"/>
          <cell r="H45">
            <v>97</v>
          </cell>
          <cell r="I45"/>
          <cell r="J45"/>
          <cell r="K45">
            <v>83</v>
          </cell>
          <cell r="L45"/>
          <cell r="M45"/>
          <cell r="N45">
            <v>106</v>
          </cell>
          <cell r="O45"/>
          <cell r="P45"/>
        </row>
        <row r="46">
          <cell r="A46" t="str">
            <v>公営企業債の元利償還金に対する繰入金</v>
          </cell>
          <cell r="B46">
            <v>199</v>
          </cell>
          <cell r="C46"/>
          <cell r="D46"/>
          <cell r="E46">
            <v>183</v>
          </cell>
          <cell r="F46"/>
          <cell r="G46"/>
          <cell r="H46">
            <v>164</v>
          </cell>
          <cell r="I46"/>
          <cell r="J46"/>
          <cell r="K46">
            <v>140</v>
          </cell>
          <cell r="L46"/>
          <cell r="M46"/>
          <cell r="N46">
            <v>136</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1221</v>
          </cell>
          <cell r="C49"/>
          <cell r="D49"/>
          <cell r="E49">
            <v>1258</v>
          </cell>
          <cell r="F49"/>
          <cell r="G49"/>
          <cell r="H49">
            <v>1357</v>
          </cell>
          <cell r="I49"/>
          <cell r="J49"/>
          <cell r="K49">
            <v>1487</v>
          </cell>
          <cell r="L49"/>
          <cell r="M49"/>
          <cell r="N49">
            <v>1568</v>
          </cell>
          <cell r="O49"/>
          <cell r="P49"/>
        </row>
        <row r="50">
          <cell r="A50" t="str">
            <v>実質公債費比率の分子</v>
          </cell>
          <cell r="B50" t="e">
            <v>#N/A</v>
          </cell>
          <cell r="C50">
            <v>566</v>
          </cell>
          <cell r="D50" t="e">
            <v>#N/A</v>
          </cell>
          <cell r="E50" t="e">
            <v>#N/A</v>
          </cell>
          <cell r="F50">
            <v>645</v>
          </cell>
          <cell r="G50" t="e">
            <v>#N/A</v>
          </cell>
          <cell r="H50" t="e">
            <v>#N/A</v>
          </cell>
          <cell r="I50">
            <v>701</v>
          </cell>
          <cell r="J50" t="e">
            <v>#N/A</v>
          </cell>
          <cell r="K50" t="e">
            <v>#N/A</v>
          </cell>
          <cell r="L50">
            <v>825</v>
          </cell>
          <cell r="M50" t="e">
            <v>#N/A</v>
          </cell>
          <cell r="N50" t="e">
            <v>#N/A</v>
          </cell>
          <cell r="O50">
            <v>851</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7053</v>
          </cell>
          <cell r="E56"/>
          <cell r="F56"/>
          <cell r="G56">
            <v>7243</v>
          </cell>
          <cell r="H56"/>
          <cell r="I56"/>
          <cell r="J56">
            <v>6763</v>
          </cell>
          <cell r="K56"/>
          <cell r="L56"/>
          <cell r="M56">
            <v>6238</v>
          </cell>
          <cell r="N56"/>
          <cell r="O56"/>
          <cell r="P56">
            <v>5699</v>
          </cell>
        </row>
        <row r="57">
          <cell r="A57" t="str">
            <v>充当可能特定歳入</v>
          </cell>
          <cell r="B57"/>
          <cell r="C57"/>
          <cell r="D57">
            <v>321</v>
          </cell>
          <cell r="E57"/>
          <cell r="F57"/>
          <cell r="G57">
            <v>391</v>
          </cell>
          <cell r="H57"/>
          <cell r="I57"/>
          <cell r="J57">
            <v>427</v>
          </cell>
          <cell r="K57"/>
          <cell r="L57"/>
          <cell r="M57">
            <v>559</v>
          </cell>
          <cell r="N57"/>
          <cell r="O57"/>
          <cell r="P57">
            <v>768</v>
          </cell>
        </row>
        <row r="58">
          <cell r="A58" t="str">
            <v>充当可能基金</v>
          </cell>
          <cell r="B58"/>
          <cell r="C58"/>
          <cell r="D58">
            <v>1070</v>
          </cell>
          <cell r="E58"/>
          <cell r="F58"/>
          <cell r="G58">
            <v>840</v>
          </cell>
          <cell r="H58"/>
          <cell r="I58"/>
          <cell r="J58">
            <v>1011</v>
          </cell>
          <cell r="K58"/>
          <cell r="L58"/>
          <cell r="M58">
            <v>1231</v>
          </cell>
          <cell r="N58"/>
          <cell r="O58"/>
          <cell r="P58">
            <v>1766</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0</v>
          </cell>
          <cell r="C61"/>
          <cell r="D61"/>
          <cell r="E61">
            <v>0</v>
          </cell>
          <cell r="F61"/>
          <cell r="G61"/>
          <cell r="H61" t="str">
            <v>-</v>
          </cell>
          <cell r="I61"/>
          <cell r="J61"/>
          <cell r="K61" t="str">
            <v>-</v>
          </cell>
          <cell r="L61"/>
          <cell r="M61"/>
          <cell r="N61" t="str">
            <v>-</v>
          </cell>
          <cell r="O61"/>
          <cell r="P61"/>
        </row>
        <row r="62">
          <cell r="A62" t="str">
            <v>退職手当負担見込額</v>
          </cell>
          <cell r="B62">
            <v>1191</v>
          </cell>
          <cell r="C62"/>
          <cell r="D62"/>
          <cell r="E62">
            <v>1120</v>
          </cell>
          <cell r="F62"/>
          <cell r="G62"/>
          <cell r="H62">
            <v>1159</v>
          </cell>
          <cell r="I62"/>
          <cell r="J62"/>
          <cell r="K62">
            <v>1093</v>
          </cell>
          <cell r="L62"/>
          <cell r="M62"/>
          <cell r="N62">
            <v>1233</v>
          </cell>
          <cell r="O62"/>
          <cell r="P62"/>
        </row>
        <row r="63">
          <cell r="A63" t="str">
            <v>組合等負担等見込額</v>
          </cell>
          <cell r="B63">
            <v>761</v>
          </cell>
          <cell r="C63"/>
          <cell r="D63"/>
          <cell r="E63">
            <v>676</v>
          </cell>
          <cell r="F63"/>
          <cell r="G63"/>
          <cell r="H63">
            <v>619</v>
          </cell>
          <cell r="I63"/>
          <cell r="J63"/>
          <cell r="K63">
            <v>561</v>
          </cell>
          <cell r="L63"/>
          <cell r="M63"/>
          <cell r="N63">
            <v>621</v>
          </cell>
          <cell r="O63"/>
          <cell r="P63"/>
        </row>
        <row r="64">
          <cell r="A64" t="str">
            <v>公営企業債等繰入見込額</v>
          </cell>
          <cell r="B64">
            <v>1422</v>
          </cell>
          <cell r="C64"/>
          <cell r="D64"/>
          <cell r="E64">
            <v>1242</v>
          </cell>
          <cell r="F64"/>
          <cell r="G64"/>
          <cell r="H64">
            <v>1073</v>
          </cell>
          <cell r="I64"/>
          <cell r="J64"/>
          <cell r="K64">
            <v>939</v>
          </cell>
          <cell r="L64"/>
          <cell r="M64"/>
          <cell r="N64">
            <v>888</v>
          </cell>
          <cell r="O64"/>
          <cell r="P64"/>
        </row>
        <row r="65">
          <cell r="A65" t="str">
            <v>債務負担行為に基づく支出予定額</v>
          </cell>
          <cell r="B65">
            <v>3</v>
          </cell>
          <cell r="C65"/>
          <cell r="D65"/>
          <cell r="E65">
            <v>95</v>
          </cell>
          <cell r="F65"/>
          <cell r="G65"/>
          <cell r="H65" t="str">
            <v>-</v>
          </cell>
          <cell r="I65"/>
          <cell r="J65"/>
          <cell r="K65">
            <v>1</v>
          </cell>
          <cell r="L65"/>
          <cell r="M65"/>
          <cell r="N65">
            <v>37</v>
          </cell>
          <cell r="O65"/>
          <cell r="P65"/>
        </row>
        <row r="66">
          <cell r="A66" t="str">
            <v>一般会計等に係る地方債の現在高</v>
          </cell>
          <cell r="B66">
            <v>12996</v>
          </cell>
          <cell r="C66"/>
          <cell r="D66"/>
          <cell r="E66">
            <v>14879</v>
          </cell>
          <cell r="F66"/>
          <cell r="G66"/>
          <cell r="H66">
            <v>15405</v>
          </cell>
          <cell r="I66"/>
          <cell r="J66"/>
          <cell r="K66">
            <v>14788</v>
          </cell>
          <cell r="L66"/>
          <cell r="M66"/>
          <cell r="N66">
            <v>14200</v>
          </cell>
          <cell r="O66"/>
          <cell r="P66"/>
        </row>
        <row r="67">
          <cell r="A67" t="str">
            <v>将来負担比率の分子</v>
          </cell>
          <cell r="B67" t="e">
            <v>#N/A</v>
          </cell>
          <cell r="C67">
            <v>7929</v>
          </cell>
          <cell r="D67" t="e">
            <v>#N/A</v>
          </cell>
          <cell r="E67" t="e">
            <v>#N/A</v>
          </cell>
          <cell r="F67">
            <v>9538</v>
          </cell>
          <cell r="G67" t="e">
            <v>#N/A</v>
          </cell>
          <cell r="H67" t="e">
            <v>#N/A</v>
          </cell>
          <cell r="I67">
            <v>10054</v>
          </cell>
          <cell r="J67" t="e">
            <v>#N/A</v>
          </cell>
          <cell r="K67" t="e">
            <v>#N/A</v>
          </cell>
          <cell r="L67">
            <v>9353</v>
          </cell>
          <cell r="M67" t="e">
            <v>#N/A</v>
          </cell>
          <cell r="N67" t="e">
            <v>#N/A</v>
          </cell>
          <cell r="O67">
            <v>8746</v>
          </cell>
          <cell r="P67" t="e">
            <v>#N/A</v>
          </cell>
        </row>
        <row r="71">
          <cell r="B71" t="str">
            <v>H28</v>
          </cell>
          <cell r="C71" t="str">
            <v>H29</v>
          </cell>
          <cell r="D71" t="str">
            <v>H30</v>
          </cell>
        </row>
        <row r="72">
          <cell r="A72" t="str">
            <v>財政調整基金</v>
          </cell>
          <cell r="B72">
            <v>508</v>
          </cell>
          <cell r="C72">
            <v>617</v>
          </cell>
          <cell r="D72">
            <v>887</v>
          </cell>
        </row>
        <row r="73">
          <cell r="A73" t="str">
            <v>減債基金</v>
          </cell>
          <cell r="B73" t="str">
            <v>-</v>
          </cell>
          <cell r="C73" t="str">
            <v>-</v>
          </cell>
          <cell r="D73" t="str">
            <v>-</v>
          </cell>
        </row>
        <row r="74">
          <cell r="A74" t="str">
            <v>その他特定目的基金</v>
          </cell>
          <cell r="B74">
            <v>133</v>
          </cell>
          <cell r="C74">
            <v>226</v>
          </cell>
          <cell r="D74">
            <v>224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713A-C217-4929-95EA-ABD216F60FDC}">
  <sheetPr>
    <pageSetUpPr fitToPage="1"/>
  </sheetPr>
  <dimension ref="A1:DO59"/>
  <sheetViews>
    <sheetView showGridLines="0" tabSelected="1"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397" t="s">
        <v>19</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75" thickBot="1">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398" t="s">
        <v>21</v>
      </c>
      <c r="C3" s="399"/>
      <c r="D3" s="399"/>
      <c r="E3" s="400"/>
      <c r="F3" s="400"/>
      <c r="G3" s="400"/>
      <c r="H3" s="400"/>
      <c r="I3" s="400"/>
      <c r="J3" s="400"/>
      <c r="K3" s="400"/>
      <c r="L3" s="400" t="s">
        <v>22</v>
      </c>
      <c r="M3" s="400"/>
      <c r="N3" s="400"/>
      <c r="O3" s="400"/>
      <c r="P3" s="400"/>
      <c r="Q3" s="400"/>
      <c r="R3" s="407"/>
      <c r="S3" s="407"/>
      <c r="T3" s="407"/>
      <c r="U3" s="407"/>
      <c r="V3" s="408"/>
      <c r="W3" s="382" t="s">
        <v>23</v>
      </c>
      <c r="X3" s="383"/>
      <c r="Y3" s="383"/>
      <c r="Z3" s="383"/>
      <c r="AA3" s="383"/>
      <c r="AB3" s="399"/>
      <c r="AC3" s="407" t="s">
        <v>24</v>
      </c>
      <c r="AD3" s="383"/>
      <c r="AE3" s="383"/>
      <c r="AF3" s="383"/>
      <c r="AG3" s="383"/>
      <c r="AH3" s="383"/>
      <c r="AI3" s="383"/>
      <c r="AJ3" s="383"/>
      <c r="AK3" s="383"/>
      <c r="AL3" s="384"/>
      <c r="AM3" s="382" t="s">
        <v>25</v>
      </c>
      <c r="AN3" s="383"/>
      <c r="AO3" s="383"/>
      <c r="AP3" s="383"/>
      <c r="AQ3" s="383"/>
      <c r="AR3" s="383"/>
      <c r="AS3" s="383"/>
      <c r="AT3" s="383"/>
      <c r="AU3" s="383"/>
      <c r="AV3" s="383"/>
      <c r="AW3" s="383"/>
      <c r="AX3" s="384"/>
      <c r="AY3" s="419" t="s">
        <v>26</v>
      </c>
      <c r="AZ3" s="420"/>
      <c r="BA3" s="420"/>
      <c r="BB3" s="420"/>
      <c r="BC3" s="420"/>
      <c r="BD3" s="420"/>
      <c r="BE3" s="420"/>
      <c r="BF3" s="420"/>
      <c r="BG3" s="420"/>
      <c r="BH3" s="420"/>
      <c r="BI3" s="420"/>
      <c r="BJ3" s="420"/>
      <c r="BK3" s="420"/>
      <c r="BL3" s="420"/>
      <c r="BM3" s="421"/>
      <c r="BN3" s="382" t="s">
        <v>27</v>
      </c>
      <c r="BO3" s="383"/>
      <c r="BP3" s="383"/>
      <c r="BQ3" s="383"/>
      <c r="BR3" s="383"/>
      <c r="BS3" s="383"/>
      <c r="BT3" s="383"/>
      <c r="BU3" s="384"/>
      <c r="BV3" s="382" t="s">
        <v>28</v>
      </c>
      <c r="BW3" s="383"/>
      <c r="BX3" s="383"/>
      <c r="BY3" s="383"/>
      <c r="BZ3" s="383"/>
      <c r="CA3" s="383"/>
      <c r="CB3" s="383"/>
      <c r="CC3" s="384"/>
      <c r="CD3" s="419" t="s">
        <v>26</v>
      </c>
      <c r="CE3" s="420"/>
      <c r="CF3" s="420"/>
      <c r="CG3" s="420"/>
      <c r="CH3" s="420"/>
      <c r="CI3" s="420"/>
      <c r="CJ3" s="420"/>
      <c r="CK3" s="420"/>
      <c r="CL3" s="420"/>
      <c r="CM3" s="420"/>
      <c r="CN3" s="420"/>
      <c r="CO3" s="420"/>
      <c r="CP3" s="420"/>
      <c r="CQ3" s="420"/>
      <c r="CR3" s="420"/>
      <c r="CS3" s="421"/>
      <c r="CT3" s="382" t="s">
        <v>29</v>
      </c>
      <c r="CU3" s="383"/>
      <c r="CV3" s="383"/>
      <c r="CW3" s="383"/>
      <c r="CX3" s="383"/>
      <c r="CY3" s="383"/>
      <c r="CZ3" s="383"/>
      <c r="DA3" s="384"/>
      <c r="DB3" s="382" t="s">
        <v>30</v>
      </c>
      <c r="DC3" s="383"/>
      <c r="DD3" s="383"/>
      <c r="DE3" s="383"/>
      <c r="DF3" s="383"/>
      <c r="DG3" s="383"/>
      <c r="DH3" s="383"/>
      <c r="DI3" s="384"/>
      <c r="DJ3" s="41"/>
      <c r="DK3" s="41"/>
      <c r="DL3" s="41"/>
      <c r="DM3" s="41"/>
      <c r="DN3" s="41"/>
      <c r="DO3" s="41"/>
    </row>
    <row r="4" spans="1:119" ht="18.75" customHeight="1">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31</v>
      </c>
      <c r="AZ4" s="386"/>
      <c r="BA4" s="386"/>
      <c r="BB4" s="386"/>
      <c r="BC4" s="386"/>
      <c r="BD4" s="386"/>
      <c r="BE4" s="386"/>
      <c r="BF4" s="386"/>
      <c r="BG4" s="386"/>
      <c r="BH4" s="386"/>
      <c r="BI4" s="386"/>
      <c r="BJ4" s="386"/>
      <c r="BK4" s="386"/>
      <c r="BL4" s="386"/>
      <c r="BM4" s="387"/>
      <c r="BN4" s="388">
        <v>13725407</v>
      </c>
      <c r="BO4" s="389"/>
      <c r="BP4" s="389"/>
      <c r="BQ4" s="389"/>
      <c r="BR4" s="389"/>
      <c r="BS4" s="389"/>
      <c r="BT4" s="389"/>
      <c r="BU4" s="390"/>
      <c r="BV4" s="388">
        <v>13404434</v>
      </c>
      <c r="BW4" s="389"/>
      <c r="BX4" s="389"/>
      <c r="BY4" s="389"/>
      <c r="BZ4" s="389"/>
      <c r="CA4" s="389"/>
      <c r="CB4" s="389"/>
      <c r="CC4" s="390"/>
      <c r="CD4" s="391" t="s">
        <v>32</v>
      </c>
      <c r="CE4" s="392"/>
      <c r="CF4" s="392"/>
      <c r="CG4" s="392"/>
      <c r="CH4" s="392"/>
      <c r="CI4" s="392"/>
      <c r="CJ4" s="392"/>
      <c r="CK4" s="392"/>
      <c r="CL4" s="392"/>
      <c r="CM4" s="392"/>
      <c r="CN4" s="392"/>
      <c r="CO4" s="392"/>
      <c r="CP4" s="392"/>
      <c r="CQ4" s="392"/>
      <c r="CR4" s="392"/>
      <c r="CS4" s="393"/>
      <c r="CT4" s="394">
        <v>10.5</v>
      </c>
      <c r="CU4" s="395"/>
      <c r="CV4" s="395"/>
      <c r="CW4" s="395"/>
      <c r="CX4" s="395"/>
      <c r="CY4" s="395"/>
      <c r="CZ4" s="395"/>
      <c r="DA4" s="396"/>
      <c r="DB4" s="394">
        <v>8.5</v>
      </c>
      <c r="DC4" s="395"/>
      <c r="DD4" s="395"/>
      <c r="DE4" s="395"/>
      <c r="DF4" s="395"/>
      <c r="DG4" s="395"/>
      <c r="DH4" s="395"/>
      <c r="DI4" s="396"/>
      <c r="DJ4" s="41"/>
      <c r="DK4" s="41"/>
      <c r="DL4" s="41"/>
      <c r="DM4" s="41"/>
      <c r="DN4" s="41"/>
      <c r="DO4" s="41"/>
    </row>
    <row r="5" spans="1:119" ht="18.75" customHeight="1">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48" t="s">
        <v>33</v>
      </c>
      <c r="AN5" s="449"/>
      <c r="AO5" s="449"/>
      <c r="AP5" s="449"/>
      <c r="AQ5" s="449"/>
      <c r="AR5" s="449"/>
      <c r="AS5" s="449"/>
      <c r="AT5" s="450"/>
      <c r="AU5" s="451" t="s">
        <v>34</v>
      </c>
      <c r="AV5" s="452"/>
      <c r="AW5" s="452"/>
      <c r="AX5" s="452"/>
      <c r="AY5" s="453" t="s">
        <v>35</v>
      </c>
      <c r="AZ5" s="454"/>
      <c r="BA5" s="454"/>
      <c r="BB5" s="454"/>
      <c r="BC5" s="454"/>
      <c r="BD5" s="454"/>
      <c r="BE5" s="454"/>
      <c r="BF5" s="454"/>
      <c r="BG5" s="454"/>
      <c r="BH5" s="454"/>
      <c r="BI5" s="454"/>
      <c r="BJ5" s="454"/>
      <c r="BK5" s="454"/>
      <c r="BL5" s="454"/>
      <c r="BM5" s="455"/>
      <c r="BN5" s="456">
        <v>12726206</v>
      </c>
      <c r="BO5" s="457"/>
      <c r="BP5" s="457"/>
      <c r="BQ5" s="457"/>
      <c r="BR5" s="457"/>
      <c r="BS5" s="457"/>
      <c r="BT5" s="457"/>
      <c r="BU5" s="458"/>
      <c r="BV5" s="456">
        <v>12670386</v>
      </c>
      <c r="BW5" s="457"/>
      <c r="BX5" s="457"/>
      <c r="BY5" s="457"/>
      <c r="BZ5" s="457"/>
      <c r="CA5" s="457"/>
      <c r="CB5" s="457"/>
      <c r="CC5" s="458"/>
      <c r="CD5" s="459" t="s">
        <v>36</v>
      </c>
      <c r="CE5" s="460"/>
      <c r="CF5" s="460"/>
      <c r="CG5" s="460"/>
      <c r="CH5" s="460"/>
      <c r="CI5" s="460"/>
      <c r="CJ5" s="460"/>
      <c r="CK5" s="460"/>
      <c r="CL5" s="460"/>
      <c r="CM5" s="460"/>
      <c r="CN5" s="460"/>
      <c r="CO5" s="460"/>
      <c r="CP5" s="460"/>
      <c r="CQ5" s="460"/>
      <c r="CR5" s="460"/>
      <c r="CS5" s="461"/>
      <c r="CT5" s="422">
        <v>92.4</v>
      </c>
      <c r="CU5" s="423"/>
      <c r="CV5" s="423"/>
      <c r="CW5" s="423"/>
      <c r="CX5" s="423"/>
      <c r="CY5" s="423"/>
      <c r="CZ5" s="423"/>
      <c r="DA5" s="424"/>
      <c r="DB5" s="422">
        <v>95.4</v>
      </c>
      <c r="DC5" s="423"/>
      <c r="DD5" s="423"/>
      <c r="DE5" s="423"/>
      <c r="DF5" s="423"/>
      <c r="DG5" s="423"/>
      <c r="DH5" s="423"/>
      <c r="DI5" s="424"/>
      <c r="DJ5" s="41"/>
      <c r="DK5" s="41"/>
      <c r="DL5" s="41"/>
      <c r="DM5" s="41"/>
      <c r="DN5" s="41"/>
      <c r="DO5" s="41"/>
    </row>
    <row r="6" spans="1:119" ht="18.75" customHeight="1">
      <c r="A6" s="42"/>
      <c r="B6" s="425" t="s">
        <v>37</v>
      </c>
      <c r="C6" s="426"/>
      <c r="D6" s="426"/>
      <c r="E6" s="427"/>
      <c r="F6" s="427"/>
      <c r="G6" s="427"/>
      <c r="H6" s="427"/>
      <c r="I6" s="427"/>
      <c r="J6" s="427"/>
      <c r="K6" s="427"/>
      <c r="L6" s="427" t="s">
        <v>38</v>
      </c>
      <c r="M6" s="427"/>
      <c r="N6" s="427"/>
      <c r="O6" s="427"/>
      <c r="P6" s="427"/>
      <c r="Q6" s="427"/>
      <c r="R6" s="431"/>
      <c r="S6" s="431"/>
      <c r="T6" s="431"/>
      <c r="U6" s="431"/>
      <c r="V6" s="432"/>
      <c r="W6" s="435" t="s">
        <v>39</v>
      </c>
      <c r="X6" s="436"/>
      <c r="Y6" s="436"/>
      <c r="Z6" s="436"/>
      <c r="AA6" s="436"/>
      <c r="AB6" s="426"/>
      <c r="AC6" s="439" t="s">
        <v>40</v>
      </c>
      <c r="AD6" s="440"/>
      <c r="AE6" s="440"/>
      <c r="AF6" s="440"/>
      <c r="AG6" s="440"/>
      <c r="AH6" s="440"/>
      <c r="AI6" s="440"/>
      <c r="AJ6" s="440"/>
      <c r="AK6" s="440"/>
      <c r="AL6" s="441"/>
      <c r="AM6" s="448" t="s">
        <v>41</v>
      </c>
      <c r="AN6" s="449"/>
      <c r="AO6" s="449"/>
      <c r="AP6" s="449"/>
      <c r="AQ6" s="449"/>
      <c r="AR6" s="449"/>
      <c r="AS6" s="449"/>
      <c r="AT6" s="450"/>
      <c r="AU6" s="451" t="s">
        <v>42</v>
      </c>
      <c r="AV6" s="452"/>
      <c r="AW6" s="452"/>
      <c r="AX6" s="452"/>
      <c r="AY6" s="453" t="s">
        <v>43</v>
      </c>
      <c r="AZ6" s="454"/>
      <c r="BA6" s="454"/>
      <c r="BB6" s="454"/>
      <c r="BC6" s="454"/>
      <c r="BD6" s="454"/>
      <c r="BE6" s="454"/>
      <c r="BF6" s="454"/>
      <c r="BG6" s="454"/>
      <c r="BH6" s="454"/>
      <c r="BI6" s="454"/>
      <c r="BJ6" s="454"/>
      <c r="BK6" s="454"/>
      <c r="BL6" s="454"/>
      <c r="BM6" s="455"/>
      <c r="BN6" s="456">
        <v>999201</v>
      </c>
      <c r="BO6" s="457"/>
      <c r="BP6" s="457"/>
      <c r="BQ6" s="457"/>
      <c r="BR6" s="457"/>
      <c r="BS6" s="457"/>
      <c r="BT6" s="457"/>
      <c r="BU6" s="458"/>
      <c r="BV6" s="456">
        <v>734048</v>
      </c>
      <c r="BW6" s="457"/>
      <c r="BX6" s="457"/>
      <c r="BY6" s="457"/>
      <c r="BZ6" s="457"/>
      <c r="CA6" s="457"/>
      <c r="CB6" s="457"/>
      <c r="CC6" s="458"/>
      <c r="CD6" s="459" t="s">
        <v>44</v>
      </c>
      <c r="CE6" s="460"/>
      <c r="CF6" s="460"/>
      <c r="CG6" s="460"/>
      <c r="CH6" s="460"/>
      <c r="CI6" s="460"/>
      <c r="CJ6" s="460"/>
      <c r="CK6" s="460"/>
      <c r="CL6" s="460"/>
      <c r="CM6" s="460"/>
      <c r="CN6" s="460"/>
      <c r="CO6" s="460"/>
      <c r="CP6" s="460"/>
      <c r="CQ6" s="460"/>
      <c r="CR6" s="460"/>
      <c r="CS6" s="461"/>
      <c r="CT6" s="462">
        <v>92.4</v>
      </c>
      <c r="CU6" s="463"/>
      <c r="CV6" s="463"/>
      <c r="CW6" s="463"/>
      <c r="CX6" s="463"/>
      <c r="CY6" s="463"/>
      <c r="CZ6" s="463"/>
      <c r="DA6" s="464"/>
      <c r="DB6" s="462">
        <v>95.4</v>
      </c>
      <c r="DC6" s="463"/>
      <c r="DD6" s="463"/>
      <c r="DE6" s="463"/>
      <c r="DF6" s="463"/>
      <c r="DG6" s="463"/>
      <c r="DH6" s="463"/>
      <c r="DI6" s="464"/>
      <c r="DJ6" s="41"/>
      <c r="DK6" s="41"/>
      <c r="DL6" s="41"/>
      <c r="DM6" s="41"/>
      <c r="DN6" s="41"/>
      <c r="DO6" s="41"/>
    </row>
    <row r="7" spans="1:119" ht="18.75" customHeight="1">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2"/>
      <c r="AD7" s="443"/>
      <c r="AE7" s="443"/>
      <c r="AF7" s="443"/>
      <c r="AG7" s="443"/>
      <c r="AH7" s="443"/>
      <c r="AI7" s="443"/>
      <c r="AJ7" s="443"/>
      <c r="AK7" s="443"/>
      <c r="AL7" s="444"/>
      <c r="AM7" s="448" t="s">
        <v>45</v>
      </c>
      <c r="AN7" s="449"/>
      <c r="AO7" s="449"/>
      <c r="AP7" s="449"/>
      <c r="AQ7" s="449"/>
      <c r="AR7" s="449"/>
      <c r="AS7" s="449"/>
      <c r="AT7" s="450"/>
      <c r="AU7" s="451" t="s">
        <v>42</v>
      </c>
      <c r="AV7" s="452"/>
      <c r="AW7" s="452"/>
      <c r="AX7" s="452"/>
      <c r="AY7" s="453" t="s">
        <v>46</v>
      </c>
      <c r="AZ7" s="454"/>
      <c r="BA7" s="454"/>
      <c r="BB7" s="454"/>
      <c r="BC7" s="454"/>
      <c r="BD7" s="454"/>
      <c r="BE7" s="454"/>
      <c r="BF7" s="454"/>
      <c r="BG7" s="454"/>
      <c r="BH7" s="454"/>
      <c r="BI7" s="454"/>
      <c r="BJ7" s="454"/>
      <c r="BK7" s="454"/>
      <c r="BL7" s="454"/>
      <c r="BM7" s="455"/>
      <c r="BN7" s="456">
        <v>109864</v>
      </c>
      <c r="BO7" s="457"/>
      <c r="BP7" s="457"/>
      <c r="BQ7" s="457"/>
      <c r="BR7" s="457"/>
      <c r="BS7" s="457"/>
      <c r="BT7" s="457"/>
      <c r="BU7" s="458"/>
      <c r="BV7" s="456">
        <v>34099</v>
      </c>
      <c r="BW7" s="457"/>
      <c r="BX7" s="457"/>
      <c r="BY7" s="457"/>
      <c r="BZ7" s="457"/>
      <c r="CA7" s="457"/>
      <c r="CB7" s="457"/>
      <c r="CC7" s="458"/>
      <c r="CD7" s="459" t="s">
        <v>47</v>
      </c>
      <c r="CE7" s="460"/>
      <c r="CF7" s="460"/>
      <c r="CG7" s="460"/>
      <c r="CH7" s="460"/>
      <c r="CI7" s="460"/>
      <c r="CJ7" s="460"/>
      <c r="CK7" s="460"/>
      <c r="CL7" s="460"/>
      <c r="CM7" s="460"/>
      <c r="CN7" s="460"/>
      <c r="CO7" s="460"/>
      <c r="CP7" s="460"/>
      <c r="CQ7" s="460"/>
      <c r="CR7" s="460"/>
      <c r="CS7" s="461"/>
      <c r="CT7" s="456">
        <v>8430168</v>
      </c>
      <c r="CU7" s="457"/>
      <c r="CV7" s="457"/>
      <c r="CW7" s="457"/>
      <c r="CX7" s="457"/>
      <c r="CY7" s="457"/>
      <c r="CZ7" s="457"/>
      <c r="DA7" s="458"/>
      <c r="DB7" s="456">
        <v>8260209</v>
      </c>
      <c r="DC7" s="457"/>
      <c r="DD7" s="457"/>
      <c r="DE7" s="457"/>
      <c r="DF7" s="457"/>
      <c r="DG7" s="457"/>
      <c r="DH7" s="457"/>
      <c r="DI7" s="458"/>
      <c r="DJ7" s="41"/>
      <c r="DK7" s="41"/>
      <c r="DL7" s="41"/>
      <c r="DM7" s="41"/>
      <c r="DN7" s="41"/>
      <c r="DO7" s="41"/>
    </row>
    <row r="8" spans="1:119" ht="18.75" customHeight="1" thickBot="1">
      <c r="A8" s="42"/>
      <c r="B8" s="428"/>
      <c r="C8" s="429"/>
      <c r="D8" s="429"/>
      <c r="E8" s="430"/>
      <c r="F8" s="430"/>
      <c r="G8" s="430"/>
      <c r="H8" s="430"/>
      <c r="I8" s="430"/>
      <c r="J8" s="430"/>
      <c r="K8" s="430"/>
      <c r="L8" s="430"/>
      <c r="M8" s="430"/>
      <c r="N8" s="430"/>
      <c r="O8" s="430"/>
      <c r="P8" s="430"/>
      <c r="Q8" s="430"/>
      <c r="R8" s="433"/>
      <c r="S8" s="433"/>
      <c r="T8" s="433"/>
      <c r="U8" s="433"/>
      <c r="V8" s="434"/>
      <c r="W8" s="437"/>
      <c r="X8" s="438"/>
      <c r="Y8" s="438"/>
      <c r="Z8" s="438"/>
      <c r="AA8" s="438"/>
      <c r="AB8" s="429"/>
      <c r="AC8" s="445"/>
      <c r="AD8" s="446"/>
      <c r="AE8" s="446"/>
      <c r="AF8" s="446"/>
      <c r="AG8" s="446"/>
      <c r="AH8" s="446"/>
      <c r="AI8" s="446"/>
      <c r="AJ8" s="446"/>
      <c r="AK8" s="446"/>
      <c r="AL8" s="447"/>
      <c r="AM8" s="448" t="s">
        <v>48</v>
      </c>
      <c r="AN8" s="449"/>
      <c r="AO8" s="449"/>
      <c r="AP8" s="449"/>
      <c r="AQ8" s="449"/>
      <c r="AR8" s="449"/>
      <c r="AS8" s="449"/>
      <c r="AT8" s="450"/>
      <c r="AU8" s="451" t="s">
        <v>34</v>
      </c>
      <c r="AV8" s="452"/>
      <c r="AW8" s="452"/>
      <c r="AX8" s="452"/>
      <c r="AY8" s="453" t="s">
        <v>49</v>
      </c>
      <c r="AZ8" s="454"/>
      <c r="BA8" s="454"/>
      <c r="BB8" s="454"/>
      <c r="BC8" s="454"/>
      <c r="BD8" s="454"/>
      <c r="BE8" s="454"/>
      <c r="BF8" s="454"/>
      <c r="BG8" s="454"/>
      <c r="BH8" s="454"/>
      <c r="BI8" s="454"/>
      <c r="BJ8" s="454"/>
      <c r="BK8" s="454"/>
      <c r="BL8" s="454"/>
      <c r="BM8" s="455"/>
      <c r="BN8" s="456">
        <v>889337</v>
      </c>
      <c r="BO8" s="457"/>
      <c r="BP8" s="457"/>
      <c r="BQ8" s="457"/>
      <c r="BR8" s="457"/>
      <c r="BS8" s="457"/>
      <c r="BT8" s="457"/>
      <c r="BU8" s="458"/>
      <c r="BV8" s="456">
        <v>699949</v>
      </c>
      <c r="BW8" s="457"/>
      <c r="BX8" s="457"/>
      <c r="BY8" s="457"/>
      <c r="BZ8" s="457"/>
      <c r="CA8" s="457"/>
      <c r="CB8" s="457"/>
      <c r="CC8" s="458"/>
      <c r="CD8" s="459" t="s">
        <v>50</v>
      </c>
      <c r="CE8" s="460"/>
      <c r="CF8" s="460"/>
      <c r="CG8" s="460"/>
      <c r="CH8" s="460"/>
      <c r="CI8" s="460"/>
      <c r="CJ8" s="460"/>
      <c r="CK8" s="460"/>
      <c r="CL8" s="460"/>
      <c r="CM8" s="460"/>
      <c r="CN8" s="460"/>
      <c r="CO8" s="460"/>
      <c r="CP8" s="460"/>
      <c r="CQ8" s="460"/>
      <c r="CR8" s="460"/>
      <c r="CS8" s="461"/>
      <c r="CT8" s="465">
        <v>1.06</v>
      </c>
      <c r="CU8" s="466"/>
      <c r="CV8" s="466"/>
      <c r="CW8" s="466"/>
      <c r="CX8" s="466"/>
      <c r="CY8" s="466"/>
      <c r="CZ8" s="466"/>
      <c r="DA8" s="467"/>
      <c r="DB8" s="465">
        <v>1.04</v>
      </c>
      <c r="DC8" s="466"/>
      <c r="DD8" s="466"/>
      <c r="DE8" s="466"/>
      <c r="DF8" s="466"/>
      <c r="DG8" s="466"/>
      <c r="DH8" s="466"/>
      <c r="DI8" s="467"/>
      <c r="DJ8" s="41"/>
      <c r="DK8" s="41"/>
      <c r="DL8" s="41"/>
      <c r="DM8" s="41"/>
      <c r="DN8" s="41"/>
      <c r="DO8" s="41"/>
    </row>
    <row r="9" spans="1:119" ht="18.75" customHeight="1" thickBot="1">
      <c r="A9" s="42"/>
      <c r="B9" s="419" t="s">
        <v>51</v>
      </c>
      <c r="C9" s="420"/>
      <c r="D9" s="420"/>
      <c r="E9" s="420"/>
      <c r="F9" s="420"/>
      <c r="G9" s="420"/>
      <c r="H9" s="420"/>
      <c r="I9" s="420"/>
      <c r="J9" s="420"/>
      <c r="K9" s="468"/>
      <c r="L9" s="469" t="s">
        <v>52</v>
      </c>
      <c r="M9" s="470"/>
      <c r="N9" s="470"/>
      <c r="O9" s="470"/>
      <c r="P9" s="470"/>
      <c r="Q9" s="471"/>
      <c r="R9" s="472">
        <v>38456</v>
      </c>
      <c r="S9" s="473"/>
      <c r="T9" s="473"/>
      <c r="U9" s="473"/>
      <c r="V9" s="474"/>
      <c r="W9" s="382" t="s">
        <v>53</v>
      </c>
      <c r="X9" s="383"/>
      <c r="Y9" s="383"/>
      <c r="Z9" s="383"/>
      <c r="AA9" s="383"/>
      <c r="AB9" s="383"/>
      <c r="AC9" s="383"/>
      <c r="AD9" s="383"/>
      <c r="AE9" s="383"/>
      <c r="AF9" s="383"/>
      <c r="AG9" s="383"/>
      <c r="AH9" s="383"/>
      <c r="AI9" s="383"/>
      <c r="AJ9" s="383"/>
      <c r="AK9" s="383"/>
      <c r="AL9" s="384"/>
      <c r="AM9" s="448" t="s">
        <v>54</v>
      </c>
      <c r="AN9" s="449"/>
      <c r="AO9" s="449"/>
      <c r="AP9" s="449"/>
      <c r="AQ9" s="449"/>
      <c r="AR9" s="449"/>
      <c r="AS9" s="449"/>
      <c r="AT9" s="450"/>
      <c r="AU9" s="451" t="s">
        <v>34</v>
      </c>
      <c r="AV9" s="452"/>
      <c r="AW9" s="452"/>
      <c r="AX9" s="452"/>
      <c r="AY9" s="453" t="s">
        <v>55</v>
      </c>
      <c r="AZ9" s="454"/>
      <c r="BA9" s="454"/>
      <c r="BB9" s="454"/>
      <c r="BC9" s="454"/>
      <c r="BD9" s="454"/>
      <c r="BE9" s="454"/>
      <c r="BF9" s="454"/>
      <c r="BG9" s="454"/>
      <c r="BH9" s="454"/>
      <c r="BI9" s="454"/>
      <c r="BJ9" s="454"/>
      <c r="BK9" s="454"/>
      <c r="BL9" s="454"/>
      <c r="BM9" s="455"/>
      <c r="BN9" s="456">
        <v>189388</v>
      </c>
      <c r="BO9" s="457"/>
      <c r="BP9" s="457"/>
      <c r="BQ9" s="457"/>
      <c r="BR9" s="457"/>
      <c r="BS9" s="457"/>
      <c r="BT9" s="457"/>
      <c r="BU9" s="458"/>
      <c r="BV9" s="456">
        <v>-112027</v>
      </c>
      <c r="BW9" s="457"/>
      <c r="BX9" s="457"/>
      <c r="BY9" s="457"/>
      <c r="BZ9" s="457"/>
      <c r="CA9" s="457"/>
      <c r="CB9" s="457"/>
      <c r="CC9" s="458"/>
      <c r="CD9" s="459" t="s">
        <v>56</v>
      </c>
      <c r="CE9" s="460"/>
      <c r="CF9" s="460"/>
      <c r="CG9" s="460"/>
      <c r="CH9" s="460"/>
      <c r="CI9" s="460"/>
      <c r="CJ9" s="460"/>
      <c r="CK9" s="460"/>
      <c r="CL9" s="460"/>
      <c r="CM9" s="460"/>
      <c r="CN9" s="460"/>
      <c r="CO9" s="460"/>
      <c r="CP9" s="460"/>
      <c r="CQ9" s="460"/>
      <c r="CR9" s="460"/>
      <c r="CS9" s="461"/>
      <c r="CT9" s="422">
        <v>15.5</v>
      </c>
      <c r="CU9" s="423"/>
      <c r="CV9" s="423"/>
      <c r="CW9" s="423"/>
      <c r="CX9" s="423"/>
      <c r="CY9" s="423"/>
      <c r="CZ9" s="423"/>
      <c r="DA9" s="424"/>
      <c r="DB9" s="422">
        <v>14.7</v>
      </c>
      <c r="DC9" s="423"/>
      <c r="DD9" s="423"/>
      <c r="DE9" s="423"/>
      <c r="DF9" s="423"/>
      <c r="DG9" s="423"/>
      <c r="DH9" s="423"/>
      <c r="DI9" s="424"/>
      <c r="DJ9" s="41"/>
      <c r="DK9" s="41"/>
      <c r="DL9" s="41"/>
      <c r="DM9" s="41"/>
      <c r="DN9" s="41"/>
      <c r="DO9" s="41"/>
    </row>
    <row r="10" spans="1:119" ht="18.75" customHeight="1" thickBot="1">
      <c r="A10" s="42"/>
      <c r="B10" s="419"/>
      <c r="C10" s="420"/>
      <c r="D10" s="420"/>
      <c r="E10" s="420"/>
      <c r="F10" s="420"/>
      <c r="G10" s="420"/>
      <c r="H10" s="420"/>
      <c r="I10" s="420"/>
      <c r="J10" s="420"/>
      <c r="K10" s="468"/>
      <c r="L10" s="475" t="s">
        <v>57</v>
      </c>
      <c r="M10" s="449"/>
      <c r="N10" s="449"/>
      <c r="O10" s="449"/>
      <c r="P10" s="449"/>
      <c r="Q10" s="450"/>
      <c r="R10" s="476">
        <v>38706</v>
      </c>
      <c r="S10" s="477"/>
      <c r="T10" s="477"/>
      <c r="U10" s="477"/>
      <c r="V10" s="478"/>
      <c r="W10" s="413"/>
      <c r="X10" s="414"/>
      <c r="Y10" s="414"/>
      <c r="Z10" s="414"/>
      <c r="AA10" s="414"/>
      <c r="AB10" s="414"/>
      <c r="AC10" s="414"/>
      <c r="AD10" s="414"/>
      <c r="AE10" s="414"/>
      <c r="AF10" s="414"/>
      <c r="AG10" s="414"/>
      <c r="AH10" s="414"/>
      <c r="AI10" s="414"/>
      <c r="AJ10" s="414"/>
      <c r="AK10" s="414"/>
      <c r="AL10" s="417"/>
      <c r="AM10" s="448" t="s">
        <v>58</v>
      </c>
      <c r="AN10" s="449"/>
      <c r="AO10" s="449"/>
      <c r="AP10" s="449"/>
      <c r="AQ10" s="449"/>
      <c r="AR10" s="449"/>
      <c r="AS10" s="449"/>
      <c r="AT10" s="450"/>
      <c r="AU10" s="451" t="s">
        <v>34</v>
      </c>
      <c r="AV10" s="452"/>
      <c r="AW10" s="452"/>
      <c r="AX10" s="452"/>
      <c r="AY10" s="453" t="s">
        <v>59</v>
      </c>
      <c r="AZ10" s="454"/>
      <c r="BA10" s="454"/>
      <c r="BB10" s="454"/>
      <c r="BC10" s="454"/>
      <c r="BD10" s="454"/>
      <c r="BE10" s="454"/>
      <c r="BF10" s="454"/>
      <c r="BG10" s="454"/>
      <c r="BH10" s="454"/>
      <c r="BI10" s="454"/>
      <c r="BJ10" s="454"/>
      <c r="BK10" s="454"/>
      <c r="BL10" s="454"/>
      <c r="BM10" s="455"/>
      <c r="BN10" s="456">
        <v>455815</v>
      </c>
      <c r="BO10" s="457"/>
      <c r="BP10" s="457"/>
      <c r="BQ10" s="457"/>
      <c r="BR10" s="457"/>
      <c r="BS10" s="457"/>
      <c r="BT10" s="457"/>
      <c r="BU10" s="458"/>
      <c r="BV10" s="456">
        <v>504754</v>
      </c>
      <c r="BW10" s="457"/>
      <c r="BX10" s="457"/>
      <c r="BY10" s="457"/>
      <c r="BZ10" s="457"/>
      <c r="CA10" s="457"/>
      <c r="CB10" s="457"/>
      <c r="CC10" s="458"/>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419"/>
      <c r="C11" s="420"/>
      <c r="D11" s="420"/>
      <c r="E11" s="420"/>
      <c r="F11" s="420"/>
      <c r="G11" s="420"/>
      <c r="H11" s="420"/>
      <c r="I11" s="420"/>
      <c r="J11" s="420"/>
      <c r="K11" s="468"/>
      <c r="L11" s="479" t="s">
        <v>61</v>
      </c>
      <c r="M11" s="480"/>
      <c r="N11" s="480"/>
      <c r="O11" s="480"/>
      <c r="P11" s="480"/>
      <c r="Q11" s="481"/>
      <c r="R11" s="482" t="s">
        <v>62</v>
      </c>
      <c r="S11" s="483"/>
      <c r="T11" s="483"/>
      <c r="U11" s="483"/>
      <c r="V11" s="484"/>
      <c r="W11" s="413"/>
      <c r="X11" s="414"/>
      <c r="Y11" s="414"/>
      <c r="Z11" s="414"/>
      <c r="AA11" s="414"/>
      <c r="AB11" s="414"/>
      <c r="AC11" s="414"/>
      <c r="AD11" s="414"/>
      <c r="AE11" s="414"/>
      <c r="AF11" s="414"/>
      <c r="AG11" s="414"/>
      <c r="AH11" s="414"/>
      <c r="AI11" s="414"/>
      <c r="AJ11" s="414"/>
      <c r="AK11" s="414"/>
      <c r="AL11" s="417"/>
      <c r="AM11" s="448" t="s">
        <v>63</v>
      </c>
      <c r="AN11" s="449"/>
      <c r="AO11" s="449"/>
      <c r="AP11" s="449"/>
      <c r="AQ11" s="449"/>
      <c r="AR11" s="449"/>
      <c r="AS11" s="449"/>
      <c r="AT11" s="450"/>
      <c r="AU11" s="451" t="s">
        <v>34</v>
      </c>
      <c r="AV11" s="452"/>
      <c r="AW11" s="452"/>
      <c r="AX11" s="452"/>
      <c r="AY11" s="453" t="s">
        <v>64</v>
      </c>
      <c r="AZ11" s="454"/>
      <c r="BA11" s="454"/>
      <c r="BB11" s="454"/>
      <c r="BC11" s="454"/>
      <c r="BD11" s="454"/>
      <c r="BE11" s="454"/>
      <c r="BF11" s="454"/>
      <c r="BG11" s="454"/>
      <c r="BH11" s="454"/>
      <c r="BI11" s="454"/>
      <c r="BJ11" s="454"/>
      <c r="BK11" s="454"/>
      <c r="BL11" s="454"/>
      <c r="BM11" s="455"/>
      <c r="BN11" s="456">
        <v>0</v>
      </c>
      <c r="BO11" s="457"/>
      <c r="BP11" s="457"/>
      <c r="BQ11" s="457"/>
      <c r="BR11" s="457"/>
      <c r="BS11" s="457"/>
      <c r="BT11" s="457"/>
      <c r="BU11" s="458"/>
      <c r="BV11" s="456">
        <v>0</v>
      </c>
      <c r="BW11" s="457"/>
      <c r="BX11" s="457"/>
      <c r="BY11" s="457"/>
      <c r="BZ11" s="457"/>
      <c r="CA11" s="457"/>
      <c r="CB11" s="457"/>
      <c r="CC11" s="458"/>
      <c r="CD11" s="459" t="s">
        <v>65</v>
      </c>
      <c r="CE11" s="460"/>
      <c r="CF11" s="460"/>
      <c r="CG11" s="460"/>
      <c r="CH11" s="460"/>
      <c r="CI11" s="460"/>
      <c r="CJ11" s="460"/>
      <c r="CK11" s="460"/>
      <c r="CL11" s="460"/>
      <c r="CM11" s="460"/>
      <c r="CN11" s="460"/>
      <c r="CO11" s="460"/>
      <c r="CP11" s="460"/>
      <c r="CQ11" s="460"/>
      <c r="CR11" s="460"/>
      <c r="CS11" s="461"/>
      <c r="CT11" s="465" t="s">
        <v>66</v>
      </c>
      <c r="CU11" s="466"/>
      <c r="CV11" s="466"/>
      <c r="CW11" s="466"/>
      <c r="CX11" s="466"/>
      <c r="CY11" s="466"/>
      <c r="CZ11" s="466"/>
      <c r="DA11" s="467"/>
      <c r="DB11" s="465" t="s">
        <v>66</v>
      </c>
      <c r="DC11" s="466"/>
      <c r="DD11" s="466"/>
      <c r="DE11" s="466"/>
      <c r="DF11" s="466"/>
      <c r="DG11" s="466"/>
      <c r="DH11" s="466"/>
      <c r="DI11" s="467"/>
      <c r="DJ11" s="41"/>
      <c r="DK11" s="41"/>
      <c r="DL11" s="41"/>
      <c r="DM11" s="41"/>
      <c r="DN11" s="41"/>
      <c r="DO11" s="41"/>
    </row>
    <row r="12" spans="1:119" ht="18.75" customHeight="1">
      <c r="A12" s="42"/>
      <c r="B12" s="485" t="s">
        <v>67</v>
      </c>
      <c r="C12" s="486"/>
      <c r="D12" s="486"/>
      <c r="E12" s="486"/>
      <c r="F12" s="486"/>
      <c r="G12" s="486"/>
      <c r="H12" s="486"/>
      <c r="I12" s="486"/>
      <c r="J12" s="486"/>
      <c r="K12" s="487"/>
      <c r="L12" s="494" t="s">
        <v>68</v>
      </c>
      <c r="M12" s="495"/>
      <c r="N12" s="495"/>
      <c r="O12" s="495"/>
      <c r="P12" s="495"/>
      <c r="Q12" s="496"/>
      <c r="R12" s="497">
        <v>38324</v>
      </c>
      <c r="S12" s="498"/>
      <c r="T12" s="498"/>
      <c r="U12" s="498"/>
      <c r="V12" s="499"/>
      <c r="W12" s="500" t="s">
        <v>26</v>
      </c>
      <c r="X12" s="452"/>
      <c r="Y12" s="452"/>
      <c r="Z12" s="452"/>
      <c r="AA12" s="452"/>
      <c r="AB12" s="501"/>
      <c r="AC12" s="451" t="s">
        <v>69</v>
      </c>
      <c r="AD12" s="452"/>
      <c r="AE12" s="452"/>
      <c r="AF12" s="452"/>
      <c r="AG12" s="501"/>
      <c r="AH12" s="451" t="s">
        <v>70</v>
      </c>
      <c r="AI12" s="452"/>
      <c r="AJ12" s="452"/>
      <c r="AK12" s="452"/>
      <c r="AL12" s="502"/>
      <c r="AM12" s="448" t="s">
        <v>71</v>
      </c>
      <c r="AN12" s="449"/>
      <c r="AO12" s="449"/>
      <c r="AP12" s="449"/>
      <c r="AQ12" s="449"/>
      <c r="AR12" s="449"/>
      <c r="AS12" s="449"/>
      <c r="AT12" s="450"/>
      <c r="AU12" s="451" t="s">
        <v>34</v>
      </c>
      <c r="AV12" s="452"/>
      <c r="AW12" s="452"/>
      <c r="AX12" s="452"/>
      <c r="AY12" s="453" t="s">
        <v>72</v>
      </c>
      <c r="AZ12" s="454"/>
      <c r="BA12" s="454"/>
      <c r="BB12" s="454"/>
      <c r="BC12" s="454"/>
      <c r="BD12" s="454"/>
      <c r="BE12" s="454"/>
      <c r="BF12" s="454"/>
      <c r="BG12" s="454"/>
      <c r="BH12" s="454"/>
      <c r="BI12" s="454"/>
      <c r="BJ12" s="454"/>
      <c r="BK12" s="454"/>
      <c r="BL12" s="454"/>
      <c r="BM12" s="455"/>
      <c r="BN12" s="456">
        <v>186384</v>
      </c>
      <c r="BO12" s="457"/>
      <c r="BP12" s="457"/>
      <c r="BQ12" s="457"/>
      <c r="BR12" s="457"/>
      <c r="BS12" s="457"/>
      <c r="BT12" s="457"/>
      <c r="BU12" s="458"/>
      <c r="BV12" s="456">
        <v>395483</v>
      </c>
      <c r="BW12" s="457"/>
      <c r="BX12" s="457"/>
      <c r="BY12" s="457"/>
      <c r="BZ12" s="457"/>
      <c r="CA12" s="457"/>
      <c r="CB12" s="457"/>
      <c r="CC12" s="458"/>
      <c r="CD12" s="459" t="s">
        <v>73</v>
      </c>
      <c r="CE12" s="460"/>
      <c r="CF12" s="460"/>
      <c r="CG12" s="460"/>
      <c r="CH12" s="460"/>
      <c r="CI12" s="460"/>
      <c r="CJ12" s="460"/>
      <c r="CK12" s="460"/>
      <c r="CL12" s="460"/>
      <c r="CM12" s="460"/>
      <c r="CN12" s="460"/>
      <c r="CO12" s="460"/>
      <c r="CP12" s="460"/>
      <c r="CQ12" s="460"/>
      <c r="CR12" s="460"/>
      <c r="CS12" s="461"/>
      <c r="CT12" s="465" t="s">
        <v>66</v>
      </c>
      <c r="CU12" s="466"/>
      <c r="CV12" s="466"/>
      <c r="CW12" s="466"/>
      <c r="CX12" s="466"/>
      <c r="CY12" s="466"/>
      <c r="CZ12" s="466"/>
      <c r="DA12" s="467"/>
      <c r="DB12" s="465" t="s">
        <v>66</v>
      </c>
      <c r="DC12" s="466"/>
      <c r="DD12" s="466"/>
      <c r="DE12" s="466"/>
      <c r="DF12" s="466"/>
      <c r="DG12" s="466"/>
      <c r="DH12" s="466"/>
      <c r="DI12" s="467"/>
      <c r="DJ12" s="41"/>
      <c r="DK12" s="41"/>
      <c r="DL12" s="41"/>
      <c r="DM12" s="41"/>
      <c r="DN12" s="41"/>
      <c r="DO12" s="41"/>
    </row>
    <row r="13" spans="1:119" ht="18.75" customHeight="1">
      <c r="A13" s="42"/>
      <c r="B13" s="488"/>
      <c r="C13" s="489"/>
      <c r="D13" s="489"/>
      <c r="E13" s="489"/>
      <c r="F13" s="489"/>
      <c r="G13" s="489"/>
      <c r="H13" s="489"/>
      <c r="I13" s="489"/>
      <c r="J13" s="489"/>
      <c r="K13" s="490"/>
      <c r="L13" s="52"/>
      <c r="M13" s="513" t="s">
        <v>74</v>
      </c>
      <c r="N13" s="514"/>
      <c r="O13" s="514"/>
      <c r="P13" s="514"/>
      <c r="Q13" s="515"/>
      <c r="R13" s="506">
        <v>37578</v>
      </c>
      <c r="S13" s="507"/>
      <c r="T13" s="507"/>
      <c r="U13" s="507"/>
      <c r="V13" s="508"/>
      <c r="W13" s="435" t="s">
        <v>75</v>
      </c>
      <c r="X13" s="436"/>
      <c r="Y13" s="436"/>
      <c r="Z13" s="436"/>
      <c r="AA13" s="436"/>
      <c r="AB13" s="426"/>
      <c r="AC13" s="476">
        <v>607</v>
      </c>
      <c r="AD13" s="477"/>
      <c r="AE13" s="477"/>
      <c r="AF13" s="477"/>
      <c r="AG13" s="516"/>
      <c r="AH13" s="476">
        <v>638</v>
      </c>
      <c r="AI13" s="477"/>
      <c r="AJ13" s="477"/>
      <c r="AK13" s="477"/>
      <c r="AL13" s="478"/>
      <c r="AM13" s="448" t="s">
        <v>76</v>
      </c>
      <c r="AN13" s="449"/>
      <c r="AO13" s="449"/>
      <c r="AP13" s="449"/>
      <c r="AQ13" s="449"/>
      <c r="AR13" s="449"/>
      <c r="AS13" s="449"/>
      <c r="AT13" s="450"/>
      <c r="AU13" s="451" t="s">
        <v>42</v>
      </c>
      <c r="AV13" s="452"/>
      <c r="AW13" s="452"/>
      <c r="AX13" s="452"/>
      <c r="AY13" s="453" t="s">
        <v>77</v>
      </c>
      <c r="AZ13" s="454"/>
      <c r="BA13" s="454"/>
      <c r="BB13" s="454"/>
      <c r="BC13" s="454"/>
      <c r="BD13" s="454"/>
      <c r="BE13" s="454"/>
      <c r="BF13" s="454"/>
      <c r="BG13" s="454"/>
      <c r="BH13" s="454"/>
      <c r="BI13" s="454"/>
      <c r="BJ13" s="454"/>
      <c r="BK13" s="454"/>
      <c r="BL13" s="454"/>
      <c r="BM13" s="455"/>
      <c r="BN13" s="456">
        <v>458819</v>
      </c>
      <c r="BO13" s="457"/>
      <c r="BP13" s="457"/>
      <c r="BQ13" s="457"/>
      <c r="BR13" s="457"/>
      <c r="BS13" s="457"/>
      <c r="BT13" s="457"/>
      <c r="BU13" s="458"/>
      <c r="BV13" s="456">
        <v>-2756</v>
      </c>
      <c r="BW13" s="457"/>
      <c r="BX13" s="457"/>
      <c r="BY13" s="457"/>
      <c r="BZ13" s="457"/>
      <c r="CA13" s="457"/>
      <c r="CB13" s="457"/>
      <c r="CC13" s="458"/>
      <c r="CD13" s="459" t="s">
        <v>78</v>
      </c>
      <c r="CE13" s="460"/>
      <c r="CF13" s="460"/>
      <c r="CG13" s="460"/>
      <c r="CH13" s="460"/>
      <c r="CI13" s="460"/>
      <c r="CJ13" s="460"/>
      <c r="CK13" s="460"/>
      <c r="CL13" s="460"/>
      <c r="CM13" s="460"/>
      <c r="CN13" s="460"/>
      <c r="CO13" s="460"/>
      <c r="CP13" s="460"/>
      <c r="CQ13" s="460"/>
      <c r="CR13" s="460"/>
      <c r="CS13" s="461"/>
      <c r="CT13" s="422">
        <v>10.4</v>
      </c>
      <c r="CU13" s="423"/>
      <c r="CV13" s="423"/>
      <c r="CW13" s="423"/>
      <c r="CX13" s="423"/>
      <c r="CY13" s="423"/>
      <c r="CZ13" s="423"/>
      <c r="DA13" s="424"/>
      <c r="DB13" s="422">
        <v>9.6999999999999993</v>
      </c>
      <c r="DC13" s="423"/>
      <c r="DD13" s="423"/>
      <c r="DE13" s="423"/>
      <c r="DF13" s="423"/>
      <c r="DG13" s="423"/>
      <c r="DH13" s="423"/>
      <c r="DI13" s="424"/>
      <c r="DJ13" s="41"/>
      <c r="DK13" s="41"/>
      <c r="DL13" s="41"/>
      <c r="DM13" s="41"/>
      <c r="DN13" s="41"/>
      <c r="DO13" s="41"/>
    </row>
    <row r="14" spans="1:119" ht="18.75" customHeight="1" thickBot="1">
      <c r="A14" s="42"/>
      <c r="B14" s="488"/>
      <c r="C14" s="489"/>
      <c r="D14" s="489"/>
      <c r="E14" s="489"/>
      <c r="F14" s="489"/>
      <c r="G14" s="489"/>
      <c r="H14" s="489"/>
      <c r="I14" s="489"/>
      <c r="J14" s="489"/>
      <c r="K14" s="490"/>
      <c r="L14" s="503" t="s">
        <v>79</v>
      </c>
      <c r="M14" s="504"/>
      <c r="N14" s="504"/>
      <c r="O14" s="504"/>
      <c r="P14" s="504"/>
      <c r="Q14" s="505"/>
      <c r="R14" s="506">
        <v>38404</v>
      </c>
      <c r="S14" s="507"/>
      <c r="T14" s="507"/>
      <c r="U14" s="507"/>
      <c r="V14" s="508"/>
      <c r="W14" s="415"/>
      <c r="X14" s="416"/>
      <c r="Y14" s="416"/>
      <c r="Z14" s="416"/>
      <c r="AA14" s="416"/>
      <c r="AB14" s="405"/>
      <c r="AC14" s="509">
        <v>3.7</v>
      </c>
      <c r="AD14" s="510"/>
      <c r="AE14" s="510"/>
      <c r="AF14" s="510"/>
      <c r="AG14" s="511"/>
      <c r="AH14" s="509">
        <v>3.7</v>
      </c>
      <c r="AI14" s="510"/>
      <c r="AJ14" s="510"/>
      <c r="AK14" s="510"/>
      <c r="AL14" s="512"/>
      <c r="AM14" s="448"/>
      <c r="AN14" s="449"/>
      <c r="AO14" s="449"/>
      <c r="AP14" s="449"/>
      <c r="AQ14" s="449"/>
      <c r="AR14" s="449"/>
      <c r="AS14" s="449"/>
      <c r="AT14" s="450"/>
      <c r="AU14" s="451"/>
      <c r="AV14" s="452"/>
      <c r="AW14" s="452"/>
      <c r="AX14" s="452"/>
      <c r="AY14" s="453"/>
      <c r="AZ14" s="454"/>
      <c r="BA14" s="454"/>
      <c r="BB14" s="454"/>
      <c r="BC14" s="454"/>
      <c r="BD14" s="454"/>
      <c r="BE14" s="454"/>
      <c r="BF14" s="454"/>
      <c r="BG14" s="454"/>
      <c r="BH14" s="454"/>
      <c r="BI14" s="454"/>
      <c r="BJ14" s="454"/>
      <c r="BK14" s="454"/>
      <c r="BL14" s="454"/>
      <c r="BM14" s="455"/>
      <c r="BN14" s="456"/>
      <c r="BO14" s="457"/>
      <c r="BP14" s="457"/>
      <c r="BQ14" s="457"/>
      <c r="BR14" s="457"/>
      <c r="BS14" s="457"/>
      <c r="BT14" s="457"/>
      <c r="BU14" s="458"/>
      <c r="BV14" s="456"/>
      <c r="BW14" s="457"/>
      <c r="BX14" s="457"/>
      <c r="BY14" s="457"/>
      <c r="BZ14" s="457"/>
      <c r="CA14" s="457"/>
      <c r="CB14" s="457"/>
      <c r="CC14" s="458"/>
      <c r="CD14" s="517" t="s">
        <v>80</v>
      </c>
      <c r="CE14" s="518"/>
      <c r="CF14" s="518"/>
      <c r="CG14" s="518"/>
      <c r="CH14" s="518"/>
      <c r="CI14" s="518"/>
      <c r="CJ14" s="518"/>
      <c r="CK14" s="518"/>
      <c r="CL14" s="518"/>
      <c r="CM14" s="518"/>
      <c r="CN14" s="518"/>
      <c r="CO14" s="518"/>
      <c r="CP14" s="518"/>
      <c r="CQ14" s="518"/>
      <c r="CR14" s="518"/>
      <c r="CS14" s="519"/>
      <c r="CT14" s="520">
        <v>112.8</v>
      </c>
      <c r="CU14" s="521"/>
      <c r="CV14" s="521"/>
      <c r="CW14" s="521"/>
      <c r="CX14" s="521"/>
      <c r="CY14" s="521"/>
      <c r="CZ14" s="521"/>
      <c r="DA14" s="522"/>
      <c r="DB14" s="520">
        <v>123.1</v>
      </c>
      <c r="DC14" s="521"/>
      <c r="DD14" s="521"/>
      <c r="DE14" s="521"/>
      <c r="DF14" s="521"/>
      <c r="DG14" s="521"/>
      <c r="DH14" s="521"/>
      <c r="DI14" s="522"/>
      <c r="DJ14" s="41"/>
      <c r="DK14" s="41"/>
      <c r="DL14" s="41"/>
      <c r="DM14" s="41"/>
      <c r="DN14" s="41"/>
      <c r="DO14" s="41"/>
    </row>
    <row r="15" spans="1:119" ht="18.75" customHeight="1">
      <c r="A15" s="42"/>
      <c r="B15" s="488"/>
      <c r="C15" s="489"/>
      <c r="D15" s="489"/>
      <c r="E15" s="489"/>
      <c r="F15" s="489"/>
      <c r="G15" s="489"/>
      <c r="H15" s="489"/>
      <c r="I15" s="489"/>
      <c r="J15" s="489"/>
      <c r="K15" s="490"/>
      <c r="L15" s="52"/>
      <c r="M15" s="513" t="s">
        <v>74</v>
      </c>
      <c r="N15" s="514"/>
      <c r="O15" s="514"/>
      <c r="P15" s="514"/>
      <c r="Q15" s="515"/>
      <c r="R15" s="506">
        <v>37700</v>
      </c>
      <c r="S15" s="507"/>
      <c r="T15" s="507"/>
      <c r="U15" s="507"/>
      <c r="V15" s="508"/>
      <c r="W15" s="435" t="s">
        <v>81</v>
      </c>
      <c r="X15" s="436"/>
      <c r="Y15" s="436"/>
      <c r="Z15" s="436"/>
      <c r="AA15" s="436"/>
      <c r="AB15" s="426"/>
      <c r="AC15" s="476">
        <v>4202</v>
      </c>
      <c r="AD15" s="477"/>
      <c r="AE15" s="477"/>
      <c r="AF15" s="477"/>
      <c r="AG15" s="516"/>
      <c r="AH15" s="476">
        <v>4640</v>
      </c>
      <c r="AI15" s="477"/>
      <c r="AJ15" s="477"/>
      <c r="AK15" s="477"/>
      <c r="AL15" s="478"/>
      <c r="AM15" s="448"/>
      <c r="AN15" s="449"/>
      <c r="AO15" s="449"/>
      <c r="AP15" s="449"/>
      <c r="AQ15" s="449"/>
      <c r="AR15" s="449"/>
      <c r="AS15" s="449"/>
      <c r="AT15" s="450"/>
      <c r="AU15" s="451"/>
      <c r="AV15" s="452"/>
      <c r="AW15" s="452"/>
      <c r="AX15" s="452"/>
      <c r="AY15" s="385" t="s">
        <v>82</v>
      </c>
      <c r="AZ15" s="386"/>
      <c r="BA15" s="386"/>
      <c r="BB15" s="386"/>
      <c r="BC15" s="386"/>
      <c r="BD15" s="386"/>
      <c r="BE15" s="386"/>
      <c r="BF15" s="386"/>
      <c r="BG15" s="386"/>
      <c r="BH15" s="386"/>
      <c r="BI15" s="386"/>
      <c r="BJ15" s="386"/>
      <c r="BK15" s="386"/>
      <c r="BL15" s="386"/>
      <c r="BM15" s="387"/>
      <c r="BN15" s="388">
        <v>6497412</v>
      </c>
      <c r="BO15" s="389"/>
      <c r="BP15" s="389"/>
      <c r="BQ15" s="389"/>
      <c r="BR15" s="389"/>
      <c r="BS15" s="389"/>
      <c r="BT15" s="389"/>
      <c r="BU15" s="390"/>
      <c r="BV15" s="388">
        <v>6362461</v>
      </c>
      <c r="BW15" s="389"/>
      <c r="BX15" s="389"/>
      <c r="BY15" s="389"/>
      <c r="BZ15" s="389"/>
      <c r="CA15" s="389"/>
      <c r="CB15" s="389"/>
      <c r="CC15" s="390"/>
      <c r="CD15" s="523" t="s">
        <v>83</v>
      </c>
      <c r="CE15" s="524"/>
      <c r="CF15" s="524"/>
      <c r="CG15" s="524"/>
      <c r="CH15" s="524"/>
      <c r="CI15" s="524"/>
      <c r="CJ15" s="524"/>
      <c r="CK15" s="524"/>
      <c r="CL15" s="524"/>
      <c r="CM15" s="524"/>
      <c r="CN15" s="524"/>
      <c r="CO15" s="524"/>
      <c r="CP15" s="524"/>
      <c r="CQ15" s="524"/>
      <c r="CR15" s="524"/>
      <c r="CS15" s="52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488"/>
      <c r="C16" s="489"/>
      <c r="D16" s="489"/>
      <c r="E16" s="489"/>
      <c r="F16" s="489"/>
      <c r="G16" s="489"/>
      <c r="H16" s="489"/>
      <c r="I16" s="489"/>
      <c r="J16" s="489"/>
      <c r="K16" s="490"/>
      <c r="L16" s="503" t="s">
        <v>84</v>
      </c>
      <c r="M16" s="526"/>
      <c r="N16" s="526"/>
      <c r="O16" s="526"/>
      <c r="P16" s="526"/>
      <c r="Q16" s="527"/>
      <c r="R16" s="528" t="s">
        <v>85</v>
      </c>
      <c r="S16" s="529"/>
      <c r="T16" s="529"/>
      <c r="U16" s="529"/>
      <c r="V16" s="530"/>
      <c r="W16" s="415"/>
      <c r="X16" s="416"/>
      <c r="Y16" s="416"/>
      <c r="Z16" s="416"/>
      <c r="AA16" s="416"/>
      <c r="AB16" s="405"/>
      <c r="AC16" s="509">
        <v>25.9</v>
      </c>
      <c r="AD16" s="510"/>
      <c r="AE16" s="510"/>
      <c r="AF16" s="510"/>
      <c r="AG16" s="511"/>
      <c r="AH16" s="509">
        <v>26.8</v>
      </c>
      <c r="AI16" s="510"/>
      <c r="AJ16" s="510"/>
      <c r="AK16" s="510"/>
      <c r="AL16" s="512"/>
      <c r="AM16" s="448"/>
      <c r="AN16" s="449"/>
      <c r="AO16" s="449"/>
      <c r="AP16" s="449"/>
      <c r="AQ16" s="449"/>
      <c r="AR16" s="449"/>
      <c r="AS16" s="449"/>
      <c r="AT16" s="450"/>
      <c r="AU16" s="451"/>
      <c r="AV16" s="452"/>
      <c r="AW16" s="452"/>
      <c r="AX16" s="452"/>
      <c r="AY16" s="453" t="s">
        <v>86</v>
      </c>
      <c r="AZ16" s="454"/>
      <c r="BA16" s="454"/>
      <c r="BB16" s="454"/>
      <c r="BC16" s="454"/>
      <c r="BD16" s="454"/>
      <c r="BE16" s="454"/>
      <c r="BF16" s="454"/>
      <c r="BG16" s="454"/>
      <c r="BH16" s="454"/>
      <c r="BI16" s="454"/>
      <c r="BJ16" s="454"/>
      <c r="BK16" s="454"/>
      <c r="BL16" s="454"/>
      <c r="BM16" s="455"/>
      <c r="BN16" s="456">
        <v>6031692</v>
      </c>
      <c r="BO16" s="457"/>
      <c r="BP16" s="457"/>
      <c r="BQ16" s="457"/>
      <c r="BR16" s="457"/>
      <c r="BS16" s="457"/>
      <c r="BT16" s="457"/>
      <c r="BU16" s="458"/>
      <c r="BV16" s="456">
        <v>6008048</v>
      </c>
      <c r="BW16" s="457"/>
      <c r="BX16" s="457"/>
      <c r="BY16" s="457"/>
      <c r="BZ16" s="457"/>
      <c r="CA16" s="457"/>
      <c r="CB16" s="457"/>
      <c r="CC16" s="458"/>
      <c r="CD16" s="56"/>
      <c r="CE16" s="534"/>
      <c r="CF16" s="534"/>
      <c r="CG16" s="534"/>
      <c r="CH16" s="534"/>
      <c r="CI16" s="534"/>
      <c r="CJ16" s="534"/>
      <c r="CK16" s="534"/>
      <c r="CL16" s="534"/>
      <c r="CM16" s="534"/>
      <c r="CN16" s="534"/>
      <c r="CO16" s="534"/>
      <c r="CP16" s="534"/>
      <c r="CQ16" s="534"/>
      <c r="CR16" s="534"/>
      <c r="CS16" s="535"/>
      <c r="CT16" s="422"/>
      <c r="CU16" s="423"/>
      <c r="CV16" s="423"/>
      <c r="CW16" s="423"/>
      <c r="CX16" s="423"/>
      <c r="CY16" s="423"/>
      <c r="CZ16" s="423"/>
      <c r="DA16" s="424"/>
      <c r="DB16" s="422"/>
      <c r="DC16" s="423"/>
      <c r="DD16" s="423"/>
      <c r="DE16" s="423"/>
      <c r="DF16" s="423"/>
      <c r="DG16" s="423"/>
      <c r="DH16" s="423"/>
      <c r="DI16" s="424"/>
      <c r="DJ16" s="41"/>
      <c r="DK16" s="41"/>
      <c r="DL16" s="41"/>
      <c r="DM16" s="41"/>
      <c r="DN16" s="41"/>
      <c r="DO16" s="41"/>
    </row>
    <row r="17" spans="1:119" ht="18.75" customHeight="1" thickBot="1">
      <c r="A17" s="42"/>
      <c r="B17" s="491"/>
      <c r="C17" s="492"/>
      <c r="D17" s="492"/>
      <c r="E17" s="492"/>
      <c r="F17" s="492"/>
      <c r="G17" s="492"/>
      <c r="H17" s="492"/>
      <c r="I17" s="492"/>
      <c r="J17" s="492"/>
      <c r="K17" s="493"/>
      <c r="L17" s="57"/>
      <c r="M17" s="531" t="s">
        <v>87</v>
      </c>
      <c r="N17" s="532"/>
      <c r="O17" s="532"/>
      <c r="P17" s="532"/>
      <c r="Q17" s="533"/>
      <c r="R17" s="528" t="s">
        <v>88</v>
      </c>
      <c r="S17" s="529"/>
      <c r="T17" s="529"/>
      <c r="U17" s="529"/>
      <c r="V17" s="530"/>
      <c r="W17" s="435" t="s">
        <v>89</v>
      </c>
      <c r="X17" s="436"/>
      <c r="Y17" s="436"/>
      <c r="Z17" s="436"/>
      <c r="AA17" s="436"/>
      <c r="AB17" s="426"/>
      <c r="AC17" s="476">
        <v>11415</v>
      </c>
      <c r="AD17" s="477"/>
      <c r="AE17" s="477"/>
      <c r="AF17" s="477"/>
      <c r="AG17" s="516"/>
      <c r="AH17" s="476">
        <v>12053</v>
      </c>
      <c r="AI17" s="477"/>
      <c r="AJ17" s="477"/>
      <c r="AK17" s="477"/>
      <c r="AL17" s="478"/>
      <c r="AM17" s="448"/>
      <c r="AN17" s="449"/>
      <c r="AO17" s="449"/>
      <c r="AP17" s="449"/>
      <c r="AQ17" s="449"/>
      <c r="AR17" s="449"/>
      <c r="AS17" s="449"/>
      <c r="AT17" s="450"/>
      <c r="AU17" s="451"/>
      <c r="AV17" s="452"/>
      <c r="AW17" s="452"/>
      <c r="AX17" s="452"/>
      <c r="AY17" s="453" t="s">
        <v>90</v>
      </c>
      <c r="AZ17" s="454"/>
      <c r="BA17" s="454"/>
      <c r="BB17" s="454"/>
      <c r="BC17" s="454"/>
      <c r="BD17" s="454"/>
      <c r="BE17" s="454"/>
      <c r="BF17" s="454"/>
      <c r="BG17" s="454"/>
      <c r="BH17" s="454"/>
      <c r="BI17" s="454"/>
      <c r="BJ17" s="454"/>
      <c r="BK17" s="454"/>
      <c r="BL17" s="454"/>
      <c r="BM17" s="455"/>
      <c r="BN17" s="456">
        <v>8430168</v>
      </c>
      <c r="BO17" s="457"/>
      <c r="BP17" s="457"/>
      <c r="BQ17" s="457"/>
      <c r="BR17" s="457"/>
      <c r="BS17" s="457"/>
      <c r="BT17" s="457"/>
      <c r="BU17" s="458"/>
      <c r="BV17" s="456">
        <v>8260209</v>
      </c>
      <c r="BW17" s="457"/>
      <c r="BX17" s="457"/>
      <c r="BY17" s="457"/>
      <c r="BZ17" s="457"/>
      <c r="CA17" s="457"/>
      <c r="CB17" s="457"/>
      <c r="CC17" s="458"/>
      <c r="CD17" s="56"/>
      <c r="CE17" s="534"/>
      <c r="CF17" s="534"/>
      <c r="CG17" s="534"/>
      <c r="CH17" s="534"/>
      <c r="CI17" s="534"/>
      <c r="CJ17" s="534"/>
      <c r="CK17" s="534"/>
      <c r="CL17" s="534"/>
      <c r="CM17" s="534"/>
      <c r="CN17" s="534"/>
      <c r="CO17" s="534"/>
      <c r="CP17" s="534"/>
      <c r="CQ17" s="534"/>
      <c r="CR17" s="534"/>
      <c r="CS17" s="535"/>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c r="A18" s="42"/>
      <c r="B18" s="536" t="s">
        <v>91</v>
      </c>
      <c r="C18" s="468"/>
      <c r="D18" s="468"/>
      <c r="E18" s="537"/>
      <c r="F18" s="537"/>
      <c r="G18" s="537"/>
      <c r="H18" s="537"/>
      <c r="I18" s="537"/>
      <c r="J18" s="537"/>
      <c r="K18" s="537"/>
      <c r="L18" s="538">
        <v>15.33</v>
      </c>
      <c r="M18" s="538"/>
      <c r="N18" s="538"/>
      <c r="O18" s="538"/>
      <c r="P18" s="538"/>
      <c r="Q18" s="538"/>
      <c r="R18" s="539"/>
      <c r="S18" s="539"/>
      <c r="T18" s="539"/>
      <c r="U18" s="539"/>
      <c r="V18" s="540"/>
      <c r="W18" s="437"/>
      <c r="X18" s="438"/>
      <c r="Y18" s="438"/>
      <c r="Z18" s="438"/>
      <c r="AA18" s="438"/>
      <c r="AB18" s="429"/>
      <c r="AC18" s="541">
        <v>70.400000000000006</v>
      </c>
      <c r="AD18" s="542"/>
      <c r="AE18" s="542"/>
      <c r="AF18" s="542"/>
      <c r="AG18" s="543"/>
      <c r="AH18" s="541">
        <v>69.5</v>
      </c>
      <c r="AI18" s="542"/>
      <c r="AJ18" s="542"/>
      <c r="AK18" s="542"/>
      <c r="AL18" s="544"/>
      <c r="AM18" s="448"/>
      <c r="AN18" s="449"/>
      <c r="AO18" s="449"/>
      <c r="AP18" s="449"/>
      <c r="AQ18" s="449"/>
      <c r="AR18" s="449"/>
      <c r="AS18" s="449"/>
      <c r="AT18" s="450"/>
      <c r="AU18" s="451"/>
      <c r="AV18" s="452"/>
      <c r="AW18" s="452"/>
      <c r="AX18" s="452"/>
      <c r="AY18" s="453" t="s">
        <v>92</v>
      </c>
      <c r="AZ18" s="454"/>
      <c r="BA18" s="454"/>
      <c r="BB18" s="454"/>
      <c r="BC18" s="454"/>
      <c r="BD18" s="454"/>
      <c r="BE18" s="454"/>
      <c r="BF18" s="454"/>
      <c r="BG18" s="454"/>
      <c r="BH18" s="454"/>
      <c r="BI18" s="454"/>
      <c r="BJ18" s="454"/>
      <c r="BK18" s="454"/>
      <c r="BL18" s="454"/>
      <c r="BM18" s="455"/>
      <c r="BN18" s="456">
        <v>8106000</v>
      </c>
      <c r="BO18" s="457"/>
      <c r="BP18" s="457"/>
      <c r="BQ18" s="457"/>
      <c r="BR18" s="457"/>
      <c r="BS18" s="457"/>
      <c r="BT18" s="457"/>
      <c r="BU18" s="458"/>
      <c r="BV18" s="456">
        <v>8099746</v>
      </c>
      <c r="BW18" s="457"/>
      <c r="BX18" s="457"/>
      <c r="BY18" s="457"/>
      <c r="BZ18" s="457"/>
      <c r="CA18" s="457"/>
      <c r="CB18" s="457"/>
      <c r="CC18" s="458"/>
      <c r="CD18" s="56"/>
      <c r="CE18" s="534"/>
      <c r="CF18" s="534"/>
      <c r="CG18" s="534"/>
      <c r="CH18" s="534"/>
      <c r="CI18" s="534"/>
      <c r="CJ18" s="534"/>
      <c r="CK18" s="534"/>
      <c r="CL18" s="534"/>
      <c r="CM18" s="534"/>
      <c r="CN18" s="534"/>
      <c r="CO18" s="534"/>
      <c r="CP18" s="534"/>
      <c r="CQ18" s="534"/>
      <c r="CR18" s="534"/>
      <c r="CS18" s="535"/>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c r="A19" s="42"/>
      <c r="B19" s="536" t="s">
        <v>93</v>
      </c>
      <c r="C19" s="468"/>
      <c r="D19" s="468"/>
      <c r="E19" s="537"/>
      <c r="F19" s="537"/>
      <c r="G19" s="537"/>
      <c r="H19" s="537"/>
      <c r="I19" s="537"/>
      <c r="J19" s="537"/>
      <c r="K19" s="537"/>
      <c r="L19" s="545">
        <v>2509</v>
      </c>
      <c r="M19" s="545"/>
      <c r="N19" s="545"/>
      <c r="O19" s="545"/>
      <c r="P19" s="545"/>
      <c r="Q19" s="545"/>
      <c r="R19" s="546"/>
      <c r="S19" s="546"/>
      <c r="T19" s="546"/>
      <c r="U19" s="546"/>
      <c r="V19" s="547"/>
      <c r="W19" s="382"/>
      <c r="X19" s="383"/>
      <c r="Y19" s="383"/>
      <c r="Z19" s="383"/>
      <c r="AA19" s="383"/>
      <c r="AB19" s="383"/>
      <c r="AC19" s="554"/>
      <c r="AD19" s="554"/>
      <c r="AE19" s="554"/>
      <c r="AF19" s="554"/>
      <c r="AG19" s="554"/>
      <c r="AH19" s="554"/>
      <c r="AI19" s="554"/>
      <c r="AJ19" s="554"/>
      <c r="AK19" s="554"/>
      <c r="AL19" s="555"/>
      <c r="AM19" s="448"/>
      <c r="AN19" s="449"/>
      <c r="AO19" s="449"/>
      <c r="AP19" s="449"/>
      <c r="AQ19" s="449"/>
      <c r="AR19" s="449"/>
      <c r="AS19" s="449"/>
      <c r="AT19" s="450"/>
      <c r="AU19" s="451"/>
      <c r="AV19" s="452"/>
      <c r="AW19" s="452"/>
      <c r="AX19" s="452"/>
      <c r="AY19" s="453" t="s">
        <v>94</v>
      </c>
      <c r="AZ19" s="454"/>
      <c r="BA19" s="454"/>
      <c r="BB19" s="454"/>
      <c r="BC19" s="454"/>
      <c r="BD19" s="454"/>
      <c r="BE19" s="454"/>
      <c r="BF19" s="454"/>
      <c r="BG19" s="454"/>
      <c r="BH19" s="454"/>
      <c r="BI19" s="454"/>
      <c r="BJ19" s="454"/>
      <c r="BK19" s="454"/>
      <c r="BL19" s="454"/>
      <c r="BM19" s="455"/>
      <c r="BN19" s="456">
        <v>10141069</v>
      </c>
      <c r="BO19" s="457"/>
      <c r="BP19" s="457"/>
      <c r="BQ19" s="457"/>
      <c r="BR19" s="457"/>
      <c r="BS19" s="457"/>
      <c r="BT19" s="457"/>
      <c r="BU19" s="458"/>
      <c r="BV19" s="456">
        <v>10122750</v>
      </c>
      <c r="BW19" s="457"/>
      <c r="BX19" s="457"/>
      <c r="BY19" s="457"/>
      <c r="BZ19" s="457"/>
      <c r="CA19" s="457"/>
      <c r="CB19" s="457"/>
      <c r="CC19" s="458"/>
      <c r="CD19" s="56"/>
      <c r="CE19" s="534"/>
      <c r="CF19" s="534"/>
      <c r="CG19" s="534"/>
      <c r="CH19" s="534"/>
      <c r="CI19" s="534"/>
      <c r="CJ19" s="534"/>
      <c r="CK19" s="534"/>
      <c r="CL19" s="534"/>
      <c r="CM19" s="534"/>
      <c r="CN19" s="534"/>
      <c r="CO19" s="534"/>
      <c r="CP19" s="534"/>
      <c r="CQ19" s="534"/>
      <c r="CR19" s="534"/>
      <c r="CS19" s="535"/>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c r="A20" s="42"/>
      <c r="B20" s="536" t="s">
        <v>95</v>
      </c>
      <c r="C20" s="468"/>
      <c r="D20" s="468"/>
      <c r="E20" s="537"/>
      <c r="F20" s="537"/>
      <c r="G20" s="537"/>
      <c r="H20" s="537"/>
      <c r="I20" s="537"/>
      <c r="J20" s="537"/>
      <c r="K20" s="537"/>
      <c r="L20" s="545">
        <v>14328</v>
      </c>
      <c r="M20" s="545"/>
      <c r="N20" s="545"/>
      <c r="O20" s="545"/>
      <c r="P20" s="545"/>
      <c r="Q20" s="545"/>
      <c r="R20" s="546"/>
      <c r="S20" s="546"/>
      <c r="T20" s="546"/>
      <c r="U20" s="546"/>
      <c r="V20" s="547"/>
      <c r="W20" s="437"/>
      <c r="X20" s="438"/>
      <c r="Y20" s="438"/>
      <c r="Z20" s="438"/>
      <c r="AA20" s="438"/>
      <c r="AB20" s="438"/>
      <c r="AC20" s="548"/>
      <c r="AD20" s="548"/>
      <c r="AE20" s="548"/>
      <c r="AF20" s="548"/>
      <c r="AG20" s="548"/>
      <c r="AH20" s="548"/>
      <c r="AI20" s="548"/>
      <c r="AJ20" s="548"/>
      <c r="AK20" s="548"/>
      <c r="AL20" s="549"/>
      <c r="AM20" s="550"/>
      <c r="AN20" s="480"/>
      <c r="AO20" s="480"/>
      <c r="AP20" s="480"/>
      <c r="AQ20" s="480"/>
      <c r="AR20" s="480"/>
      <c r="AS20" s="480"/>
      <c r="AT20" s="481"/>
      <c r="AU20" s="551"/>
      <c r="AV20" s="552"/>
      <c r="AW20" s="552"/>
      <c r="AX20" s="553"/>
      <c r="AY20" s="453"/>
      <c r="AZ20" s="454"/>
      <c r="BA20" s="454"/>
      <c r="BB20" s="454"/>
      <c r="BC20" s="454"/>
      <c r="BD20" s="454"/>
      <c r="BE20" s="454"/>
      <c r="BF20" s="454"/>
      <c r="BG20" s="454"/>
      <c r="BH20" s="454"/>
      <c r="BI20" s="454"/>
      <c r="BJ20" s="454"/>
      <c r="BK20" s="454"/>
      <c r="BL20" s="454"/>
      <c r="BM20" s="455"/>
      <c r="BN20" s="456"/>
      <c r="BO20" s="457"/>
      <c r="BP20" s="457"/>
      <c r="BQ20" s="457"/>
      <c r="BR20" s="457"/>
      <c r="BS20" s="457"/>
      <c r="BT20" s="457"/>
      <c r="BU20" s="458"/>
      <c r="BV20" s="456"/>
      <c r="BW20" s="457"/>
      <c r="BX20" s="457"/>
      <c r="BY20" s="457"/>
      <c r="BZ20" s="457"/>
      <c r="CA20" s="457"/>
      <c r="CB20" s="457"/>
      <c r="CC20" s="458"/>
      <c r="CD20" s="56"/>
      <c r="CE20" s="534"/>
      <c r="CF20" s="534"/>
      <c r="CG20" s="534"/>
      <c r="CH20" s="534"/>
      <c r="CI20" s="534"/>
      <c r="CJ20" s="534"/>
      <c r="CK20" s="534"/>
      <c r="CL20" s="534"/>
      <c r="CM20" s="534"/>
      <c r="CN20" s="534"/>
      <c r="CO20" s="534"/>
      <c r="CP20" s="534"/>
      <c r="CQ20" s="534"/>
      <c r="CR20" s="534"/>
      <c r="CS20" s="535"/>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c r="A21" s="42"/>
      <c r="B21" s="556" t="s">
        <v>96</v>
      </c>
      <c r="C21" s="557"/>
      <c r="D21" s="557"/>
      <c r="E21" s="557"/>
      <c r="F21" s="557"/>
      <c r="G21" s="557"/>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7"/>
      <c r="AL21" s="557"/>
      <c r="AM21" s="557"/>
      <c r="AN21" s="557"/>
      <c r="AO21" s="557"/>
      <c r="AP21" s="557"/>
      <c r="AQ21" s="557"/>
      <c r="AR21" s="557"/>
      <c r="AS21" s="557"/>
      <c r="AT21" s="557"/>
      <c r="AU21" s="557"/>
      <c r="AV21" s="557"/>
      <c r="AW21" s="557"/>
      <c r="AX21" s="558"/>
      <c r="AY21" s="453"/>
      <c r="AZ21" s="454"/>
      <c r="BA21" s="454"/>
      <c r="BB21" s="454"/>
      <c r="BC21" s="454"/>
      <c r="BD21" s="454"/>
      <c r="BE21" s="454"/>
      <c r="BF21" s="454"/>
      <c r="BG21" s="454"/>
      <c r="BH21" s="454"/>
      <c r="BI21" s="454"/>
      <c r="BJ21" s="454"/>
      <c r="BK21" s="454"/>
      <c r="BL21" s="454"/>
      <c r="BM21" s="455"/>
      <c r="BN21" s="456"/>
      <c r="BO21" s="457"/>
      <c r="BP21" s="457"/>
      <c r="BQ21" s="457"/>
      <c r="BR21" s="457"/>
      <c r="BS21" s="457"/>
      <c r="BT21" s="457"/>
      <c r="BU21" s="458"/>
      <c r="BV21" s="456"/>
      <c r="BW21" s="457"/>
      <c r="BX21" s="457"/>
      <c r="BY21" s="457"/>
      <c r="BZ21" s="457"/>
      <c r="CA21" s="457"/>
      <c r="CB21" s="457"/>
      <c r="CC21" s="458"/>
      <c r="CD21" s="56"/>
      <c r="CE21" s="534"/>
      <c r="CF21" s="534"/>
      <c r="CG21" s="534"/>
      <c r="CH21" s="534"/>
      <c r="CI21" s="534"/>
      <c r="CJ21" s="534"/>
      <c r="CK21" s="534"/>
      <c r="CL21" s="534"/>
      <c r="CM21" s="534"/>
      <c r="CN21" s="534"/>
      <c r="CO21" s="534"/>
      <c r="CP21" s="534"/>
      <c r="CQ21" s="534"/>
      <c r="CR21" s="534"/>
      <c r="CS21" s="535"/>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c r="A22" s="42"/>
      <c r="B22" s="559" t="s">
        <v>97</v>
      </c>
      <c r="C22" s="560"/>
      <c r="D22" s="561"/>
      <c r="E22" s="431" t="s">
        <v>26</v>
      </c>
      <c r="F22" s="436"/>
      <c r="G22" s="436"/>
      <c r="H22" s="436"/>
      <c r="I22" s="436"/>
      <c r="J22" s="436"/>
      <c r="K22" s="426"/>
      <c r="L22" s="431" t="s">
        <v>98</v>
      </c>
      <c r="M22" s="436"/>
      <c r="N22" s="436"/>
      <c r="O22" s="436"/>
      <c r="P22" s="426"/>
      <c r="Q22" s="568" t="s">
        <v>99</v>
      </c>
      <c r="R22" s="569"/>
      <c r="S22" s="569"/>
      <c r="T22" s="569"/>
      <c r="U22" s="569"/>
      <c r="V22" s="570"/>
      <c r="W22" s="574" t="s">
        <v>100</v>
      </c>
      <c r="X22" s="560"/>
      <c r="Y22" s="561"/>
      <c r="Z22" s="431" t="s">
        <v>26</v>
      </c>
      <c r="AA22" s="436"/>
      <c r="AB22" s="436"/>
      <c r="AC22" s="436"/>
      <c r="AD22" s="436"/>
      <c r="AE22" s="436"/>
      <c r="AF22" s="436"/>
      <c r="AG22" s="426"/>
      <c r="AH22" s="579" t="s">
        <v>101</v>
      </c>
      <c r="AI22" s="436"/>
      <c r="AJ22" s="436"/>
      <c r="AK22" s="436"/>
      <c r="AL22" s="426"/>
      <c r="AM22" s="579" t="s">
        <v>102</v>
      </c>
      <c r="AN22" s="580"/>
      <c r="AO22" s="580"/>
      <c r="AP22" s="580"/>
      <c r="AQ22" s="580"/>
      <c r="AR22" s="581"/>
      <c r="AS22" s="568" t="s">
        <v>99</v>
      </c>
      <c r="AT22" s="569"/>
      <c r="AU22" s="569"/>
      <c r="AV22" s="569"/>
      <c r="AW22" s="569"/>
      <c r="AX22" s="585"/>
      <c r="AY22" s="587"/>
      <c r="AZ22" s="588"/>
      <c r="BA22" s="588"/>
      <c r="BB22" s="588"/>
      <c r="BC22" s="588"/>
      <c r="BD22" s="588"/>
      <c r="BE22" s="588"/>
      <c r="BF22" s="588"/>
      <c r="BG22" s="588"/>
      <c r="BH22" s="588"/>
      <c r="BI22" s="588"/>
      <c r="BJ22" s="588"/>
      <c r="BK22" s="588"/>
      <c r="BL22" s="588"/>
      <c r="BM22" s="589"/>
      <c r="BN22" s="590"/>
      <c r="BO22" s="591"/>
      <c r="BP22" s="591"/>
      <c r="BQ22" s="591"/>
      <c r="BR22" s="591"/>
      <c r="BS22" s="591"/>
      <c r="BT22" s="591"/>
      <c r="BU22" s="592"/>
      <c r="BV22" s="590"/>
      <c r="BW22" s="591"/>
      <c r="BX22" s="591"/>
      <c r="BY22" s="591"/>
      <c r="BZ22" s="591"/>
      <c r="CA22" s="591"/>
      <c r="CB22" s="591"/>
      <c r="CC22" s="592"/>
      <c r="CD22" s="56"/>
      <c r="CE22" s="534"/>
      <c r="CF22" s="534"/>
      <c r="CG22" s="534"/>
      <c r="CH22" s="534"/>
      <c r="CI22" s="534"/>
      <c r="CJ22" s="534"/>
      <c r="CK22" s="534"/>
      <c r="CL22" s="534"/>
      <c r="CM22" s="534"/>
      <c r="CN22" s="534"/>
      <c r="CO22" s="534"/>
      <c r="CP22" s="534"/>
      <c r="CQ22" s="534"/>
      <c r="CR22" s="534"/>
      <c r="CS22" s="535"/>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c r="A23" s="42"/>
      <c r="B23" s="562"/>
      <c r="C23" s="563"/>
      <c r="D23" s="564"/>
      <c r="E23" s="411"/>
      <c r="F23" s="416"/>
      <c r="G23" s="416"/>
      <c r="H23" s="416"/>
      <c r="I23" s="416"/>
      <c r="J23" s="416"/>
      <c r="K23" s="405"/>
      <c r="L23" s="411"/>
      <c r="M23" s="416"/>
      <c r="N23" s="416"/>
      <c r="O23" s="416"/>
      <c r="P23" s="405"/>
      <c r="Q23" s="571"/>
      <c r="R23" s="572"/>
      <c r="S23" s="572"/>
      <c r="T23" s="572"/>
      <c r="U23" s="572"/>
      <c r="V23" s="573"/>
      <c r="W23" s="575"/>
      <c r="X23" s="563"/>
      <c r="Y23" s="564"/>
      <c r="Z23" s="411"/>
      <c r="AA23" s="416"/>
      <c r="AB23" s="416"/>
      <c r="AC23" s="416"/>
      <c r="AD23" s="416"/>
      <c r="AE23" s="416"/>
      <c r="AF23" s="416"/>
      <c r="AG23" s="405"/>
      <c r="AH23" s="411"/>
      <c r="AI23" s="416"/>
      <c r="AJ23" s="416"/>
      <c r="AK23" s="416"/>
      <c r="AL23" s="405"/>
      <c r="AM23" s="582"/>
      <c r="AN23" s="583"/>
      <c r="AO23" s="583"/>
      <c r="AP23" s="583"/>
      <c r="AQ23" s="583"/>
      <c r="AR23" s="584"/>
      <c r="AS23" s="571"/>
      <c r="AT23" s="572"/>
      <c r="AU23" s="572"/>
      <c r="AV23" s="572"/>
      <c r="AW23" s="572"/>
      <c r="AX23" s="586"/>
      <c r="AY23" s="385" t="s">
        <v>103</v>
      </c>
      <c r="AZ23" s="386"/>
      <c r="BA23" s="386"/>
      <c r="BB23" s="386"/>
      <c r="BC23" s="386"/>
      <c r="BD23" s="386"/>
      <c r="BE23" s="386"/>
      <c r="BF23" s="386"/>
      <c r="BG23" s="386"/>
      <c r="BH23" s="386"/>
      <c r="BI23" s="386"/>
      <c r="BJ23" s="386"/>
      <c r="BK23" s="386"/>
      <c r="BL23" s="386"/>
      <c r="BM23" s="387"/>
      <c r="BN23" s="456">
        <v>14199795</v>
      </c>
      <c r="BO23" s="457"/>
      <c r="BP23" s="457"/>
      <c r="BQ23" s="457"/>
      <c r="BR23" s="457"/>
      <c r="BS23" s="457"/>
      <c r="BT23" s="457"/>
      <c r="BU23" s="458"/>
      <c r="BV23" s="456">
        <v>14787504</v>
      </c>
      <c r="BW23" s="457"/>
      <c r="BX23" s="457"/>
      <c r="BY23" s="457"/>
      <c r="BZ23" s="457"/>
      <c r="CA23" s="457"/>
      <c r="CB23" s="457"/>
      <c r="CC23" s="458"/>
      <c r="CD23" s="56"/>
      <c r="CE23" s="534"/>
      <c r="CF23" s="534"/>
      <c r="CG23" s="534"/>
      <c r="CH23" s="534"/>
      <c r="CI23" s="534"/>
      <c r="CJ23" s="534"/>
      <c r="CK23" s="534"/>
      <c r="CL23" s="534"/>
      <c r="CM23" s="534"/>
      <c r="CN23" s="534"/>
      <c r="CO23" s="534"/>
      <c r="CP23" s="534"/>
      <c r="CQ23" s="534"/>
      <c r="CR23" s="534"/>
      <c r="CS23" s="535"/>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c r="A24" s="42"/>
      <c r="B24" s="562"/>
      <c r="C24" s="563"/>
      <c r="D24" s="564"/>
      <c r="E24" s="475" t="s">
        <v>104</v>
      </c>
      <c r="F24" s="449"/>
      <c r="G24" s="449"/>
      <c r="H24" s="449"/>
      <c r="I24" s="449"/>
      <c r="J24" s="449"/>
      <c r="K24" s="450"/>
      <c r="L24" s="476">
        <v>1</v>
      </c>
      <c r="M24" s="477"/>
      <c r="N24" s="477"/>
      <c r="O24" s="477"/>
      <c r="P24" s="516"/>
      <c r="Q24" s="476">
        <v>7500</v>
      </c>
      <c r="R24" s="477"/>
      <c r="S24" s="477"/>
      <c r="T24" s="477"/>
      <c r="U24" s="477"/>
      <c r="V24" s="516"/>
      <c r="W24" s="575"/>
      <c r="X24" s="563"/>
      <c r="Y24" s="564"/>
      <c r="Z24" s="475" t="s">
        <v>105</v>
      </c>
      <c r="AA24" s="449"/>
      <c r="AB24" s="449"/>
      <c r="AC24" s="449"/>
      <c r="AD24" s="449"/>
      <c r="AE24" s="449"/>
      <c r="AF24" s="449"/>
      <c r="AG24" s="450"/>
      <c r="AH24" s="476">
        <v>239</v>
      </c>
      <c r="AI24" s="477"/>
      <c r="AJ24" s="477"/>
      <c r="AK24" s="477"/>
      <c r="AL24" s="516"/>
      <c r="AM24" s="476">
        <v>751177</v>
      </c>
      <c r="AN24" s="477"/>
      <c r="AO24" s="477"/>
      <c r="AP24" s="477"/>
      <c r="AQ24" s="477"/>
      <c r="AR24" s="516"/>
      <c r="AS24" s="476">
        <v>3143</v>
      </c>
      <c r="AT24" s="477"/>
      <c r="AU24" s="477"/>
      <c r="AV24" s="477"/>
      <c r="AW24" s="477"/>
      <c r="AX24" s="478"/>
      <c r="AY24" s="587" t="s">
        <v>106</v>
      </c>
      <c r="AZ24" s="588"/>
      <c r="BA24" s="588"/>
      <c r="BB24" s="588"/>
      <c r="BC24" s="588"/>
      <c r="BD24" s="588"/>
      <c r="BE24" s="588"/>
      <c r="BF24" s="588"/>
      <c r="BG24" s="588"/>
      <c r="BH24" s="588"/>
      <c r="BI24" s="588"/>
      <c r="BJ24" s="588"/>
      <c r="BK24" s="588"/>
      <c r="BL24" s="588"/>
      <c r="BM24" s="589"/>
      <c r="BN24" s="456">
        <v>4157825</v>
      </c>
      <c r="BO24" s="457"/>
      <c r="BP24" s="457"/>
      <c r="BQ24" s="457"/>
      <c r="BR24" s="457"/>
      <c r="BS24" s="457"/>
      <c r="BT24" s="457"/>
      <c r="BU24" s="458"/>
      <c r="BV24" s="456">
        <v>4577093</v>
      </c>
      <c r="BW24" s="457"/>
      <c r="BX24" s="457"/>
      <c r="BY24" s="457"/>
      <c r="BZ24" s="457"/>
      <c r="CA24" s="457"/>
      <c r="CB24" s="457"/>
      <c r="CC24" s="458"/>
      <c r="CD24" s="56"/>
      <c r="CE24" s="534"/>
      <c r="CF24" s="534"/>
      <c r="CG24" s="534"/>
      <c r="CH24" s="534"/>
      <c r="CI24" s="534"/>
      <c r="CJ24" s="534"/>
      <c r="CK24" s="534"/>
      <c r="CL24" s="534"/>
      <c r="CM24" s="534"/>
      <c r="CN24" s="534"/>
      <c r="CO24" s="534"/>
      <c r="CP24" s="534"/>
      <c r="CQ24" s="534"/>
      <c r="CR24" s="534"/>
      <c r="CS24" s="535"/>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c r="A25" s="42"/>
      <c r="B25" s="562"/>
      <c r="C25" s="563"/>
      <c r="D25" s="564"/>
      <c r="E25" s="475" t="s">
        <v>107</v>
      </c>
      <c r="F25" s="449"/>
      <c r="G25" s="449"/>
      <c r="H25" s="449"/>
      <c r="I25" s="449"/>
      <c r="J25" s="449"/>
      <c r="K25" s="450"/>
      <c r="L25" s="476">
        <v>1</v>
      </c>
      <c r="M25" s="477"/>
      <c r="N25" s="477"/>
      <c r="O25" s="477"/>
      <c r="P25" s="516"/>
      <c r="Q25" s="476">
        <v>6400</v>
      </c>
      <c r="R25" s="477"/>
      <c r="S25" s="477"/>
      <c r="T25" s="477"/>
      <c r="U25" s="477"/>
      <c r="V25" s="516"/>
      <c r="W25" s="575"/>
      <c r="X25" s="563"/>
      <c r="Y25" s="564"/>
      <c r="Z25" s="475" t="s">
        <v>108</v>
      </c>
      <c r="AA25" s="449"/>
      <c r="AB25" s="449"/>
      <c r="AC25" s="449"/>
      <c r="AD25" s="449"/>
      <c r="AE25" s="449"/>
      <c r="AF25" s="449"/>
      <c r="AG25" s="450"/>
      <c r="AH25" s="476" t="s">
        <v>66</v>
      </c>
      <c r="AI25" s="477"/>
      <c r="AJ25" s="477"/>
      <c r="AK25" s="477"/>
      <c r="AL25" s="516"/>
      <c r="AM25" s="476" t="s">
        <v>66</v>
      </c>
      <c r="AN25" s="477"/>
      <c r="AO25" s="477"/>
      <c r="AP25" s="477"/>
      <c r="AQ25" s="477"/>
      <c r="AR25" s="516"/>
      <c r="AS25" s="476" t="s">
        <v>66</v>
      </c>
      <c r="AT25" s="477"/>
      <c r="AU25" s="477"/>
      <c r="AV25" s="477"/>
      <c r="AW25" s="477"/>
      <c r="AX25" s="478"/>
      <c r="AY25" s="385" t="s">
        <v>109</v>
      </c>
      <c r="AZ25" s="386"/>
      <c r="BA25" s="386"/>
      <c r="BB25" s="386"/>
      <c r="BC25" s="386"/>
      <c r="BD25" s="386"/>
      <c r="BE25" s="386"/>
      <c r="BF25" s="386"/>
      <c r="BG25" s="386"/>
      <c r="BH25" s="386"/>
      <c r="BI25" s="386"/>
      <c r="BJ25" s="386"/>
      <c r="BK25" s="386"/>
      <c r="BL25" s="386"/>
      <c r="BM25" s="387"/>
      <c r="BN25" s="388">
        <v>481602</v>
      </c>
      <c r="BO25" s="389"/>
      <c r="BP25" s="389"/>
      <c r="BQ25" s="389"/>
      <c r="BR25" s="389"/>
      <c r="BS25" s="389"/>
      <c r="BT25" s="389"/>
      <c r="BU25" s="390"/>
      <c r="BV25" s="388">
        <v>510623</v>
      </c>
      <c r="BW25" s="389"/>
      <c r="BX25" s="389"/>
      <c r="BY25" s="389"/>
      <c r="BZ25" s="389"/>
      <c r="CA25" s="389"/>
      <c r="CB25" s="389"/>
      <c r="CC25" s="390"/>
      <c r="CD25" s="56"/>
      <c r="CE25" s="534"/>
      <c r="CF25" s="534"/>
      <c r="CG25" s="534"/>
      <c r="CH25" s="534"/>
      <c r="CI25" s="534"/>
      <c r="CJ25" s="534"/>
      <c r="CK25" s="534"/>
      <c r="CL25" s="534"/>
      <c r="CM25" s="534"/>
      <c r="CN25" s="534"/>
      <c r="CO25" s="534"/>
      <c r="CP25" s="534"/>
      <c r="CQ25" s="534"/>
      <c r="CR25" s="534"/>
      <c r="CS25" s="535"/>
      <c r="CT25" s="422"/>
      <c r="CU25" s="423"/>
      <c r="CV25" s="423"/>
      <c r="CW25" s="423"/>
      <c r="CX25" s="423"/>
      <c r="CY25" s="423"/>
      <c r="CZ25" s="423"/>
      <c r="DA25" s="424"/>
      <c r="DB25" s="422"/>
      <c r="DC25" s="423"/>
      <c r="DD25" s="423"/>
      <c r="DE25" s="423"/>
      <c r="DF25" s="423"/>
      <c r="DG25" s="423"/>
      <c r="DH25" s="423"/>
      <c r="DI25" s="424"/>
    </row>
    <row r="26" spans="1:119" s="41" customFormat="1" ht="18.75" customHeight="1">
      <c r="A26" s="42"/>
      <c r="B26" s="562"/>
      <c r="C26" s="563"/>
      <c r="D26" s="564"/>
      <c r="E26" s="475" t="s">
        <v>110</v>
      </c>
      <c r="F26" s="449"/>
      <c r="G26" s="449"/>
      <c r="H26" s="449"/>
      <c r="I26" s="449"/>
      <c r="J26" s="449"/>
      <c r="K26" s="450"/>
      <c r="L26" s="476">
        <v>1</v>
      </c>
      <c r="M26" s="477"/>
      <c r="N26" s="477"/>
      <c r="O26" s="477"/>
      <c r="P26" s="516"/>
      <c r="Q26" s="476">
        <v>6100</v>
      </c>
      <c r="R26" s="477"/>
      <c r="S26" s="477"/>
      <c r="T26" s="477"/>
      <c r="U26" s="477"/>
      <c r="V26" s="516"/>
      <c r="W26" s="575"/>
      <c r="X26" s="563"/>
      <c r="Y26" s="564"/>
      <c r="Z26" s="475" t="s">
        <v>111</v>
      </c>
      <c r="AA26" s="593"/>
      <c r="AB26" s="593"/>
      <c r="AC26" s="593"/>
      <c r="AD26" s="593"/>
      <c r="AE26" s="593"/>
      <c r="AF26" s="593"/>
      <c r="AG26" s="594"/>
      <c r="AH26" s="476">
        <v>3</v>
      </c>
      <c r="AI26" s="477"/>
      <c r="AJ26" s="477"/>
      <c r="AK26" s="477"/>
      <c r="AL26" s="516"/>
      <c r="AM26" s="476">
        <v>9579</v>
      </c>
      <c r="AN26" s="477"/>
      <c r="AO26" s="477"/>
      <c r="AP26" s="477"/>
      <c r="AQ26" s="477"/>
      <c r="AR26" s="516"/>
      <c r="AS26" s="476">
        <v>3193</v>
      </c>
      <c r="AT26" s="477"/>
      <c r="AU26" s="477"/>
      <c r="AV26" s="477"/>
      <c r="AW26" s="477"/>
      <c r="AX26" s="478"/>
      <c r="AY26" s="459" t="s">
        <v>112</v>
      </c>
      <c r="AZ26" s="460"/>
      <c r="BA26" s="460"/>
      <c r="BB26" s="460"/>
      <c r="BC26" s="460"/>
      <c r="BD26" s="460"/>
      <c r="BE26" s="460"/>
      <c r="BF26" s="460"/>
      <c r="BG26" s="460"/>
      <c r="BH26" s="460"/>
      <c r="BI26" s="460"/>
      <c r="BJ26" s="460"/>
      <c r="BK26" s="460"/>
      <c r="BL26" s="460"/>
      <c r="BM26" s="461"/>
      <c r="BN26" s="456" t="s">
        <v>66</v>
      </c>
      <c r="BO26" s="457"/>
      <c r="BP26" s="457"/>
      <c r="BQ26" s="457"/>
      <c r="BR26" s="457"/>
      <c r="BS26" s="457"/>
      <c r="BT26" s="457"/>
      <c r="BU26" s="458"/>
      <c r="BV26" s="456" t="s">
        <v>66</v>
      </c>
      <c r="BW26" s="457"/>
      <c r="BX26" s="457"/>
      <c r="BY26" s="457"/>
      <c r="BZ26" s="457"/>
      <c r="CA26" s="457"/>
      <c r="CB26" s="457"/>
      <c r="CC26" s="458"/>
      <c r="CD26" s="56"/>
      <c r="CE26" s="534"/>
      <c r="CF26" s="534"/>
      <c r="CG26" s="534"/>
      <c r="CH26" s="534"/>
      <c r="CI26" s="534"/>
      <c r="CJ26" s="534"/>
      <c r="CK26" s="534"/>
      <c r="CL26" s="534"/>
      <c r="CM26" s="534"/>
      <c r="CN26" s="534"/>
      <c r="CO26" s="534"/>
      <c r="CP26" s="534"/>
      <c r="CQ26" s="534"/>
      <c r="CR26" s="534"/>
      <c r="CS26" s="535"/>
      <c r="CT26" s="422"/>
      <c r="CU26" s="423"/>
      <c r="CV26" s="423"/>
      <c r="CW26" s="423"/>
      <c r="CX26" s="423"/>
      <c r="CY26" s="423"/>
      <c r="CZ26" s="423"/>
      <c r="DA26" s="424"/>
      <c r="DB26" s="422"/>
      <c r="DC26" s="423"/>
      <c r="DD26" s="423"/>
      <c r="DE26" s="423"/>
      <c r="DF26" s="423"/>
      <c r="DG26" s="423"/>
      <c r="DH26" s="423"/>
      <c r="DI26" s="424"/>
    </row>
    <row r="27" spans="1:119" ht="18.75" customHeight="1" thickBot="1">
      <c r="A27" s="42"/>
      <c r="B27" s="562"/>
      <c r="C27" s="563"/>
      <c r="D27" s="564"/>
      <c r="E27" s="475" t="s">
        <v>113</v>
      </c>
      <c r="F27" s="449"/>
      <c r="G27" s="449"/>
      <c r="H27" s="449"/>
      <c r="I27" s="449"/>
      <c r="J27" s="449"/>
      <c r="K27" s="450"/>
      <c r="L27" s="476">
        <v>1</v>
      </c>
      <c r="M27" s="477"/>
      <c r="N27" s="477"/>
      <c r="O27" s="477"/>
      <c r="P27" s="516"/>
      <c r="Q27" s="476">
        <v>3260</v>
      </c>
      <c r="R27" s="477"/>
      <c r="S27" s="477"/>
      <c r="T27" s="477"/>
      <c r="U27" s="477"/>
      <c r="V27" s="516"/>
      <c r="W27" s="575"/>
      <c r="X27" s="563"/>
      <c r="Y27" s="564"/>
      <c r="Z27" s="475" t="s">
        <v>114</v>
      </c>
      <c r="AA27" s="449"/>
      <c r="AB27" s="449"/>
      <c r="AC27" s="449"/>
      <c r="AD27" s="449"/>
      <c r="AE27" s="449"/>
      <c r="AF27" s="449"/>
      <c r="AG27" s="450"/>
      <c r="AH27" s="476">
        <v>6</v>
      </c>
      <c r="AI27" s="477"/>
      <c r="AJ27" s="477"/>
      <c r="AK27" s="477"/>
      <c r="AL27" s="516"/>
      <c r="AM27" s="476">
        <v>23424</v>
      </c>
      <c r="AN27" s="477"/>
      <c r="AO27" s="477"/>
      <c r="AP27" s="477"/>
      <c r="AQ27" s="477"/>
      <c r="AR27" s="516"/>
      <c r="AS27" s="476">
        <v>3904</v>
      </c>
      <c r="AT27" s="477"/>
      <c r="AU27" s="477"/>
      <c r="AV27" s="477"/>
      <c r="AW27" s="477"/>
      <c r="AX27" s="478"/>
      <c r="AY27" s="517" t="s">
        <v>115</v>
      </c>
      <c r="AZ27" s="518"/>
      <c r="BA27" s="518"/>
      <c r="BB27" s="518"/>
      <c r="BC27" s="518"/>
      <c r="BD27" s="518"/>
      <c r="BE27" s="518"/>
      <c r="BF27" s="518"/>
      <c r="BG27" s="518"/>
      <c r="BH27" s="518"/>
      <c r="BI27" s="518"/>
      <c r="BJ27" s="518"/>
      <c r="BK27" s="518"/>
      <c r="BL27" s="518"/>
      <c r="BM27" s="519"/>
      <c r="BN27" s="590" t="s">
        <v>66</v>
      </c>
      <c r="BO27" s="591"/>
      <c r="BP27" s="591"/>
      <c r="BQ27" s="591"/>
      <c r="BR27" s="591"/>
      <c r="BS27" s="591"/>
      <c r="BT27" s="591"/>
      <c r="BU27" s="592"/>
      <c r="BV27" s="590" t="s">
        <v>66</v>
      </c>
      <c r="BW27" s="591"/>
      <c r="BX27" s="591"/>
      <c r="BY27" s="591"/>
      <c r="BZ27" s="591"/>
      <c r="CA27" s="591"/>
      <c r="CB27" s="591"/>
      <c r="CC27" s="592"/>
      <c r="CD27" s="58"/>
      <c r="CE27" s="534"/>
      <c r="CF27" s="534"/>
      <c r="CG27" s="534"/>
      <c r="CH27" s="534"/>
      <c r="CI27" s="534"/>
      <c r="CJ27" s="534"/>
      <c r="CK27" s="534"/>
      <c r="CL27" s="534"/>
      <c r="CM27" s="534"/>
      <c r="CN27" s="534"/>
      <c r="CO27" s="534"/>
      <c r="CP27" s="534"/>
      <c r="CQ27" s="534"/>
      <c r="CR27" s="534"/>
      <c r="CS27" s="535"/>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c r="A28" s="42"/>
      <c r="B28" s="562"/>
      <c r="C28" s="563"/>
      <c r="D28" s="564"/>
      <c r="E28" s="475" t="s">
        <v>116</v>
      </c>
      <c r="F28" s="449"/>
      <c r="G28" s="449"/>
      <c r="H28" s="449"/>
      <c r="I28" s="449"/>
      <c r="J28" s="449"/>
      <c r="K28" s="450"/>
      <c r="L28" s="476">
        <v>1</v>
      </c>
      <c r="M28" s="477"/>
      <c r="N28" s="477"/>
      <c r="O28" s="477"/>
      <c r="P28" s="516"/>
      <c r="Q28" s="476">
        <v>2720</v>
      </c>
      <c r="R28" s="477"/>
      <c r="S28" s="477"/>
      <c r="T28" s="477"/>
      <c r="U28" s="477"/>
      <c r="V28" s="516"/>
      <c r="W28" s="575"/>
      <c r="X28" s="563"/>
      <c r="Y28" s="564"/>
      <c r="Z28" s="475" t="s">
        <v>117</v>
      </c>
      <c r="AA28" s="449"/>
      <c r="AB28" s="449"/>
      <c r="AC28" s="449"/>
      <c r="AD28" s="449"/>
      <c r="AE28" s="449"/>
      <c r="AF28" s="449"/>
      <c r="AG28" s="450"/>
      <c r="AH28" s="476" t="s">
        <v>66</v>
      </c>
      <c r="AI28" s="477"/>
      <c r="AJ28" s="477"/>
      <c r="AK28" s="477"/>
      <c r="AL28" s="516"/>
      <c r="AM28" s="476" t="s">
        <v>66</v>
      </c>
      <c r="AN28" s="477"/>
      <c r="AO28" s="477"/>
      <c r="AP28" s="477"/>
      <c r="AQ28" s="477"/>
      <c r="AR28" s="516"/>
      <c r="AS28" s="476" t="s">
        <v>66</v>
      </c>
      <c r="AT28" s="477"/>
      <c r="AU28" s="477"/>
      <c r="AV28" s="477"/>
      <c r="AW28" s="477"/>
      <c r="AX28" s="478"/>
      <c r="AY28" s="601" t="s">
        <v>118</v>
      </c>
      <c r="AZ28" s="602"/>
      <c r="BA28" s="602"/>
      <c r="BB28" s="603"/>
      <c r="BC28" s="385" t="s">
        <v>119</v>
      </c>
      <c r="BD28" s="386"/>
      <c r="BE28" s="386"/>
      <c r="BF28" s="386"/>
      <c r="BG28" s="386"/>
      <c r="BH28" s="386"/>
      <c r="BI28" s="386"/>
      <c r="BJ28" s="386"/>
      <c r="BK28" s="386"/>
      <c r="BL28" s="386"/>
      <c r="BM28" s="387"/>
      <c r="BN28" s="388">
        <v>886735</v>
      </c>
      <c r="BO28" s="389"/>
      <c r="BP28" s="389"/>
      <c r="BQ28" s="389"/>
      <c r="BR28" s="389"/>
      <c r="BS28" s="389"/>
      <c r="BT28" s="389"/>
      <c r="BU28" s="390"/>
      <c r="BV28" s="388">
        <v>617304</v>
      </c>
      <c r="BW28" s="389"/>
      <c r="BX28" s="389"/>
      <c r="BY28" s="389"/>
      <c r="BZ28" s="389"/>
      <c r="CA28" s="389"/>
      <c r="CB28" s="389"/>
      <c r="CC28" s="390"/>
      <c r="CD28" s="56"/>
      <c r="CE28" s="534"/>
      <c r="CF28" s="534"/>
      <c r="CG28" s="534"/>
      <c r="CH28" s="534"/>
      <c r="CI28" s="534"/>
      <c r="CJ28" s="534"/>
      <c r="CK28" s="534"/>
      <c r="CL28" s="534"/>
      <c r="CM28" s="534"/>
      <c r="CN28" s="534"/>
      <c r="CO28" s="534"/>
      <c r="CP28" s="534"/>
      <c r="CQ28" s="534"/>
      <c r="CR28" s="534"/>
      <c r="CS28" s="535"/>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c r="A29" s="42"/>
      <c r="B29" s="562"/>
      <c r="C29" s="563"/>
      <c r="D29" s="564"/>
      <c r="E29" s="475" t="s">
        <v>120</v>
      </c>
      <c r="F29" s="449"/>
      <c r="G29" s="449"/>
      <c r="H29" s="449"/>
      <c r="I29" s="449"/>
      <c r="J29" s="449"/>
      <c r="K29" s="450"/>
      <c r="L29" s="476">
        <v>13</v>
      </c>
      <c r="M29" s="477"/>
      <c r="N29" s="477"/>
      <c r="O29" s="477"/>
      <c r="P29" s="516"/>
      <c r="Q29" s="476">
        <v>2520</v>
      </c>
      <c r="R29" s="477"/>
      <c r="S29" s="477"/>
      <c r="T29" s="477"/>
      <c r="U29" s="477"/>
      <c r="V29" s="516"/>
      <c r="W29" s="576"/>
      <c r="X29" s="577"/>
      <c r="Y29" s="578"/>
      <c r="Z29" s="475" t="s">
        <v>121</v>
      </c>
      <c r="AA29" s="449"/>
      <c r="AB29" s="449"/>
      <c r="AC29" s="449"/>
      <c r="AD29" s="449"/>
      <c r="AE29" s="449"/>
      <c r="AF29" s="449"/>
      <c r="AG29" s="450"/>
      <c r="AH29" s="476">
        <v>245</v>
      </c>
      <c r="AI29" s="477"/>
      <c r="AJ29" s="477"/>
      <c r="AK29" s="477"/>
      <c r="AL29" s="516"/>
      <c r="AM29" s="476">
        <v>774601</v>
      </c>
      <c r="AN29" s="477"/>
      <c r="AO29" s="477"/>
      <c r="AP29" s="477"/>
      <c r="AQ29" s="477"/>
      <c r="AR29" s="516"/>
      <c r="AS29" s="476">
        <v>3162</v>
      </c>
      <c r="AT29" s="477"/>
      <c r="AU29" s="477"/>
      <c r="AV29" s="477"/>
      <c r="AW29" s="477"/>
      <c r="AX29" s="478"/>
      <c r="AY29" s="604"/>
      <c r="AZ29" s="605"/>
      <c r="BA29" s="605"/>
      <c r="BB29" s="606"/>
      <c r="BC29" s="453" t="s">
        <v>122</v>
      </c>
      <c r="BD29" s="454"/>
      <c r="BE29" s="454"/>
      <c r="BF29" s="454"/>
      <c r="BG29" s="454"/>
      <c r="BH29" s="454"/>
      <c r="BI29" s="454"/>
      <c r="BJ29" s="454"/>
      <c r="BK29" s="454"/>
      <c r="BL29" s="454"/>
      <c r="BM29" s="455"/>
      <c r="BN29" s="456" t="s">
        <v>66</v>
      </c>
      <c r="BO29" s="457"/>
      <c r="BP29" s="457"/>
      <c r="BQ29" s="457"/>
      <c r="BR29" s="457"/>
      <c r="BS29" s="457"/>
      <c r="BT29" s="457"/>
      <c r="BU29" s="458"/>
      <c r="BV29" s="456" t="s">
        <v>66</v>
      </c>
      <c r="BW29" s="457"/>
      <c r="BX29" s="457"/>
      <c r="BY29" s="457"/>
      <c r="BZ29" s="457"/>
      <c r="CA29" s="457"/>
      <c r="CB29" s="457"/>
      <c r="CC29" s="458"/>
      <c r="CD29" s="58"/>
      <c r="CE29" s="534"/>
      <c r="CF29" s="534"/>
      <c r="CG29" s="534"/>
      <c r="CH29" s="534"/>
      <c r="CI29" s="534"/>
      <c r="CJ29" s="534"/>
      <c r="CK29" s="534"/>
      <c r="CL29" s="534"/>
      <c r="CM29" s="534"/>
      <c r="CN29" s="534"/>
      <c r="CO29" s="534"/>
      <c r="CP29" s="534"/>
      <c r="CQ29" s="534"/>
      <c r="CR29" s="534"/>
      <c r="CS29" s="535"/>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c r="A30" s="42"/>
      <c r="B30" s="565"/>
      <c r="C30" s="566"/>
      <c r="D30" s="567"/>
      <c r="E30" s="479"/>
      <c r="F30" s="480"/>
      <c r="G30" s="480"/>
      <c r="H30" s="480"/>
      <c r="I30" s="480"/>
      <c r="J30" s="480"/>
      <c r="K30" s="481"/>
      <c r="L30" s="595"/>
      <c r="M30" s="596"/>
      <c r="N30" s="596"/>
      <c r="O30" s="596"/>
      <c r="P30" s="597"/>
      <c r="Q30" s="595"/>
      <c r="R30" s="596"/>
      <c r="S30" s="596"/>
      <c r="T30" s="596"/>
      <c r="U30" s="596"/>
      <c r="V30" s="597"/>
      <c r="W30" s="598" t="s">
        <v>123</v>
      </c>
      <c r="X30" s="599"/>
      <c r="Y30" s="599"/>
      <c r="Z30" s="599"/>
      <c r="AA30" s="599"/>
      <c r="AB30" s="599"/>
      <c r="AC30" s="599"/>
      <c r="AD30" s="599"/>
      <c r="AE30" s="599"/>
      <c r="AF30" s="599"/>
      <c r="AG30" s="600"/>
      <c r="AH30" s="541">
        <v>98.6</v>
      </c>
      <c r="AI30" s="542"/>
      <c r="AJ30" s="542"/>
      <c r="AK30" s="542"/>
      <c r="AL30" s="542"/>
      <c r="AM30" s="542"/>
      <c r="AN30" s="542"/>
      <c r="AO30" s="542"/>
      <c r="AP30" s="542"/>
      <c r="AQ30" s="542"/>
      <c r="AR30" s="542"/>
      <c r="AS30" s="542"/>
      <c r="AT30" s="542"/>
      <c r="AU30" s="542"/>
      <c r="AV30" s="542"/>
      <c r="AW30" s="542"/>
      <c r="AX30" s="544"/>
      <c r="AY30" s="607"/>
      <c r="AZ30" s="608"/>
      <c r="BA30" s="608"/>
      <c r="BB30" s="609"/>
      <c r="BC30" s="587" t="s">
        <v>124</v>
      </c>
      <c r="BD30" s="588"/>
      <c r="BE30" s="588"/>
      <c r="BF30" s="588"/>
      <c r="BG30" s="588"/>
      <c r="BH30" s="588"/>
      <c r="BI30" s="588"/>
      <c r="BJ30" s="588"/>
      <c r="BK30" s="588"/>
      <c r="BL30" s="588"/>
      <c r="BM30" s="589"/>
      <c r="BN30" s="590">
        <v>223564</v>
      </c>
      <c r="BO30" s="591"/>
      <c r="BP30" s="591"/>
      <c r="BQ30" s="591"/>
      <c r="BR30" s="591"/>
      <c r="BS30" s="591"/>
      <c r="BT30" s="591"/>
      <c r="BU30" s="592"/>
      <c r="BV30" s="590">
        <v>226181</v>
      </c>
      <c r="BW30" s="591"/>
      <c r="BX30" s="591"/>
      <c r="BY30" s="591"/>
      <c r="BZ30" s="591"/>
      <c r="CA30" s="591"/>
      <c r="CB30" s="591"/>
      <c r="CC30" s="592"/>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443" t="s">
        <v>131</v>
      </c>
      <c r="D33" s="443"/>
      <c r="E33" s="414" t="s">
        <v>132</v>
      </c>
      <c r="F33" s="414"/>
      <c r="G33" s="414"/>
      <c r="H33" s="414"/>
      <c r="I33" s="414"/>
      <c r="J33" s="414"/>
      <c r="K33" s="414"/>
      <c r="L33" s="414"/>
      <c r="M33" s="414"/>
      <c r="N33" s="414"/>
      <c r="O33" s="414"/>
      <c r="P33" s="414"/>
      <c r="Q33" s="414"/>
      <c r="R33" s="414"/>
      <c r="S33" s="414"/>
      <c r="T33" s="71"/>
      <c r="U33" s="443" t="s">
        <v>131</v>
      </c>
      <c r="V33" s="443"/>
      <c r="W33" s="414" t="s">
        <v>132</v>
      </c>
      <c r="X33" s="414"/>
      <c r="Y33" s="414"/>
      <c r="Z33" s="414"/>
      <c r="AA33" s="414"/>
      <c r="AB33" s="414"/>
      <c r="AC33" s="414"/>
      <c r="AD33" s="414"/>
      <c r="AE33" s="414"/>
      <c r="AF33" s="414"/>
      <c r="AG33" s="414"/>
      <c r="AH33" s="414"/>
      <c r="AI33" s="414"/>
      <c r="AJ33" s="414"/>
      <c r="AK33" s="414"/>
      <c r="AL33" s="71"/>
      <c r="AM33" s="443" t="s">
        <v>131</v>
      </c>
      <c r="AN33" s="443"/>
      <c r="AO33" s="414" t="s">
        <v>132</v>
      </c>
      <c r="AP33" s="414"/>
      <c r="AQ33" s="414"/>
      <c r="AR33" s="414"/>
      <c r="AS33" s="414"/>
      <c r="AT33" s="414"/>
      <c r="AU33" s="414"/>
      <c r="AV33" s="414"/>
      <c r="AW33" s="414"/>
      <c r="AX33" s="414"/>
      <c r="AY33" s="414"/>
      <c r="AZ33" s="414"/>
      <c r="BA33" s="414"/>
      <c r="BB33" s="414"/>
      <c r="BC33" s="414"/>
      <c r="BD33" s="72"/>
      <c r="BE33" s="414" t="s">
        <v>133</v>
      </c>
      <c r="BF33" s="414"/>
      <c r="BG33" s="414" t="s">
        <v>134</v>
      </c>
      <c r="BH33" s="414"/>
      <c r="BI33" s="414"/>
      <c r="BJ33" s="414"/>
      <c r="BK33" s="414"/>
      <c r="BL33" s="414"/>
      <c r="BM33" s="414"/>
      <c r="BN33" s="414"/>
      <c r="BO33" s="414"/>
      <c r="BP33" s="414"/>
      <c r="BQ33" s="414"/>
      <c r="BR33" s="414"/>
      <c r="BS33" s="414"/>
      <c r="BT33" s="414"/>
      <c r="BU33" s="414"/>
      <c r="BV33" s="72"/>
      <c r="BW33" s="443" t="s">
        <v>133</v>
      </c>
      <c r="BX33" s="443"/>
      <c r="BY33" s="414" t="s">
        <v>135</v>
      </c>
      <c r="BZ33" s="414"/>
      <c r="CA33" s="414"/>
      <c r="CB33" s="414"/>
      <c r="CC33" s="414"/>
      <c r="CD33" s="414"/>
      <c r="CE33" s="414"/>
      <c r="CF33" s="414"/>
      <c r="CG33" s="414"/>
      <c r="CH33" s="414"/>
      <c r="CI33" s="414"/>
      <c r="CJ33" s="414"/>
      <c r="CK33" s="414"/>
      <c r="CL33" s="414"/>
      <c r="CM33" s="414"/>
      <c r="CN33" s="71"/>
      <c r="CO33" s="443" t="s">
        <v>131</v>
      </c>
      <c r="CP33" s="443"/>
      <c r="CQ33" s="414" t="s">
        <v>136</v>
      </c>
      <c r="CR33" s="414"/>
      <c r="CS33" s="414"/>
      <c r="CT33" s="414"/>
      <c r="CU33" s="414"/>
      <c r="CV33" s="414"/>
      <c r="CW33" s="414"/>
      <c r="CX33" s="414"/>
      <c r="CY33" s="414"/>
      <c r="CZ33" s="414"/>
      <c r="DA33" s="414"/>
      <c r="DB33" s="414"/>
      <c r="DC33" s="414"/>
      <c r="DD33" s="414"/>
      <c r="DE33" s="414"/>
      <c r="DF33" s="71"/>
      <c r="DG33" s="610" t="s">
        <v>137</v>
      </c>
      <c r="DH33" s="610"/>
      <c r="DI33" s="73"/>
      <c r="DJ33" s="41"/>
      <c r="DK33" s="41"/>
      <c r="DL33" s="41"/>
      <c r="DM33" s="41"/>
      <c r="DN33" s="41"/>
      <c r="DO33" s="41"/>
    </row>
    <row r="34" spans="1:119" ht="32.25" customHeight="1">
      <c r="A34" s="42"/>
      <c r="B34" s="68"/>
      <c r="C34" s="611">
        <f>IF(E34="","",1)</f>
        <v>1</v>
      </c>
      <c r="D34" s="611"/>
      <c r="E34" s="612" t="str">
        <f>IF('各会計、関係団体の財政状況及び健全化判断比率'!B7="","",'各会計、関係団体の財政状況及び健全化判断比率'!B7)</f>
        <v>一般会計</v>
      </c>
      <c r="F34" s="612"/>
      <c r="G34" s="612"/>
      <c r="H34" s="612"/>
      <c r="I34" s="612"/>
      <c r="J34" s="612"/>
      <c r="K34" s="612"/>
      <c r="L34" s="612"/>
      <c r="M34" s="612"/>
      <c r="N34" s="612"/>
      <c r="O34" s="612"/>
      <c r="P34" s="612"/>
      <c r="Q34" s="612"/>
      <c r="R34" s="612"/>
      <c r="S34" s="612"/>
      <c r="T34" s="69"/>
      <c r="U34" s="611">
        <f>IF(W34="","",MAX(C34:D43)+1)</f>
        <v>2</v>
      </c>
      <c r="V34" s="611"/>
      <c r="W34" s="612" t="str">
        <f>IF('各会計、関係団体の財政状況及び健全化判断比率'!B28="","",'各会計、関係団体の財政状況及び健全化判断比率'!B28)</f>
        <v>国民健康保険事業</v>
      </c>
      <c r="X34" s="612"/>
      <c r="Y34" s="612"/>
      <c r="Z34" s="612"/>
      <c r="AA34" s="612"/>
      <c r="AB34" s="612"/>
      <c r="AC34" s="612"/>
      <c r="AD34" s="612"/>
      <c r="AE34" s="612"/>
      <c r="AF34" s="612"/>
      <c r="AG34" s="612"/>
      <c r="AH34" s="612"/>
      <c r="AI34" s="612"/>
      <c r="AJ34" s="612"/>
      <c r="AK34" s="612"/>
      <c r="AL34" s="69"/>
      <c r="AM34" s="611">
        <f>IF(AO34="","",MAX(C34:D43,U34:V43)+1)</f>
        <v>5</v>
      </c>
      <c r="AN34" s="611"/>
      <c r="AO34" s="612" t="str">
        <f>IF('各会計、関係団体の財政状況及び健全化判断比率'!B31="","",'各会計、関係団体の財政状況及び健全化判断比率'!B31)</f>
        <v>水道事業会計</v>
      </c>
      <c r="AP34" s="612"/>
      <c r="AQ34" s="612"/>
      <c r="AR34" s="612"/>
      <c r="AS34" s="612"/>
      <c r="AT34" s="612"/>
      <c r="AU34" s="612"/>
      <c r="AV34" s="612"/>
      <c r="AW34" s="612"/>
      <c r="AX34" s="612"/>
      <c r="AY34" s="612"/>
      <c r="AZ34" s="612"/>
      <c r="BA34" s="612"/>
      <c r="BB34" s="612"/>
      <c r="BC34" s="612"/>
      <c r="BD34" s="69"/>
      <c r="BE34" s="611">
        <f>IF(BG34="","",MAX(C34:D43,U34:V43,AM34:AN43)+1)</f>
        <v>6</v>
      </c>
      <c r="BF34" s="611"/>
      <c r="BG34" s="612" t="str">
        <f>IF('各会計、関係団体の財政状況及び健全化判断比率'!B32="","",'各会計、関係団体の財政状況及び健全化判断比率'!B32)</f>
        <v>下水道事業特別会計</v>
      </c>
      <c r="BH34" s="612"/>
      <c r="BI34" s="612"/>
      <c r="BJ34" s="612"/>
      <c r="BK34" s="612"/>
      <c r="BL34" s="612"/>
      <c r="BM34" s="612"/>
      <c r="BN34" s="612"/>
      <c r="BO34" s="612"/>
      <c r="BP34" s="612"/>
      <c r="BQ34" s="612"/>
      <c r="BR34" s="612"/>
      <c r="BS34" s="612"/>
      <c r="BT34" s="612"/>
      <c r="BU34" s="612"/>
      <c r="BV34" s="69"/>
      <c r="BW34" s="611">
        <f>IF(BY34="","",MAX(C34:D43,U34:V43,AM34:AN43,BE34:BF43)+1)</f>
        <v>7</v>
      </c>
      <c r="BX34" s="611"/>
      <c r="BY34" s="612" t="str">
        <f>IF('各会計、関係団体の財政状況及び健全化判断比率'!B68="","",'各会計、関係団体の財政状況及び健全化判断比率'!B68)</f>
        <v>入間東部地区事務組合</v>
      </c>
      <c r="BZ34" s="612"/>
      <c r="CA34" s="612"/>
      <c r="CB34" s="612"/>
      <c r="CC34" s="612"/>
      <c r="CD34" s="612"/>
      <c r="CE34" s="612"/>
      <c r="CF34" s="612"/>
      <c r="CG34" s="612"/>
      <c r="CH34" s="612"/>
      <c r="CI34" s="612"/>
      <c r="CJ34" s="612"/>
      <c r="CK34" s="612"/>
      <c r="CL34" s="612"/>
      <c r="CM34" s="612"/>
      <c r="CN34" s="69"/>
      <c r="CO34" s="611">
        <f>IF(CQ34="","",MAX(C34:D43,U34:V43,AM34:AN43,BE34:BF43,BW34:BX43)+1)</f>
        <v>13</v>
      </c>
      <c r="CP34" s="611"/>
      <c r="CQ34" s="612" t="str">
        <f>IF('各会計、関係団体の財政状況及び健全化判断比率'!BS7="","",'各会計、関係団体の財政状況及び健全化判断比率'!BS7)</f>
        <v>三芳町土地開発公社</v>
      </c>
      <c r="CR34" s="612"/>
      <c r="CS34" s="612"/>
      <c r="CT34" s="612"/>
      <c r="CU34" s="612"/>
      <c r="CV34" s="612"/>
      <c r="CW34" s="612"/>
      <c r="CX34" s="612"/>
      <c r="CY34" s="612"/>
      <c r="CZ34" s="612"/>
      <c r="DA34" s="612"/>
      <c r="DB34" s="612"/>
      <c r="DC34" s="612"/>
      <c r="DD34" s="612"/>
      <c r="DE34" s="612"/>
      <c r="DF34" s="66"/>
      <c r="DG34" s="613" t="str">
        <f>IF('各会計、関係団体の財政状況及び健全化判断比率'!BR7="","",'各会計、関係団体の財政状況及び健全化判断比率'!BR7)</f>
        <v/>
      </c>
      <c r="DH34" s="613"/>
      <c r="DI34" s="73"/>
      <c r="DJ34" s="41"/>
      <c r="DK34" s="41"/>
      <c r="DL34" s="41"/>
      <c r="DM34" s="41"/>
      <c r="DN34" s="41"/>
      <c r="DO34" s="41"/>
    </row>
    <row r="35" spans="1:119" ht="32.25" customHeight="1">
      <c r="A35" s="42"/>
      <c r="B35" s="68"/>
      <c r="C35" s="611" t="str">
        <f>IF(E35="","",C34+1)</f>
        <v/>
      </c>
      <c r="D35" s="611"/>
      <c r="E35" s="612" t="str">
        <f>IF('各会計、関係団体の財政状況及び健全化判断比率'!B8="","",'各会計、関係団体の財政状況及び健全化判断比率'!B8)</f>
        <v/>
      </c>
      <c r="F35" s="612"/>
      <c r="G35" s="612"/>
      <c r="H35" s="612"/>
      <c r="I35" s="612"/>
      <c r="J35" s="612"/>
      <c r="K35" s="612"/>
      <c r="L35" s="612"/>
      <c r="M35" s="612"/>
      <c r="N35" s="612"/>
      <c r="O35" s="612"/>
      <c r="P35" s="612"/>
      <c r="Q35" s="612"/>
      <c r="R35" s="612"/>
      <c r="S35" s="612"/>
      <c r="T35" s="69"/>
      <c r="U35" s="611">
        <f>IF(W35="","",U34+1)</f>
        <v>3</v>
      </c>
      <c r="V35" s="611"/>
      <c r="W35" s="612" t="str">
        <f>IF('各会計、関係団体の財政状況及び健全化判断比率'!B29="","",'各会計、関係団体の財政状況及び健全化判断比率'!B29)</f>
        <v>介護保険事業</v>
      </c>
      <c r="X35" s="612"/>
      <c r="Y35" s="612"/>
      <c r="Z35" s="612"/>
      <c r="AA35" s="612"/>
      <c r="AB35" s="612"/>
      <c r="AC35" s="612"/>
      <c r="AD35" s="612"/>
      <c r="AE35" s="612"/>
      <c r="AF35" s="612"/>
      <c r="AG35" s="612"/>
      <c r="AH35" s="612"/>
      <c r="AI35" s="612"/>
      <c r="AJ35" s="612"/>
      <c r="AK35" s="612"/>
      <c r="AL35" s="69"/>
      <c r="AM35" s="611" t="str">
        <f t="shared" ref="AM35:AM43" si="0">IF(AO35="","",AM34+1)</f>
        <v/>
      </c>
      <c r="AN35" s="611"/>
      <c r="AO35" s="612"/>
      <c r="AP35" s="612"/>
      <c r="AQ35" s="612"/>
      <c r="AR35" s="612"/>
      <c r="AS35" s="612"/>
      <c r="AT35" s="612"/>
      <c r="AU35" s="612"/>
      <c r="AV35" s="612"/>
      <c r="AW35" s="612"/>
      <c r="AX35" s="612"/>
      <c r="AY35" s="612"/>
      <c r="AZ35" s="612"/>
      <c r="BA35" s="612"/>
      <c r="BB35" s="612"/>
      <c r="BC35" s="612"/>
      <c r="BD35" s="69"/>
      <c r="BE35" s="611" t="str">
        <f t="shared" ref="BE35:BE43" si="1">IF(BG35="","",BE34+1)</f>
        <v/>
      </c>
      <c r="BF35" s="611"/>
      <c r="BG35" s="612"/>
      <c r="BH35" s="612"/>
      <c r="BI35" s="612"/>
      <c r="BJ35" s="612"/>
      <c r="BK35" s="612"/>
      <c r="BL35" s="612"/>
      <c r="BM35" s="612"/>
      <c r="BN35" s="612"/>
      <c r="BO35" s="612"/>
      <c r="BP35" s="612"/>
      <c r="BQ35" s="612"/>
      <c r="BR35" s="612"/>
      <c r="BS35" s="612"/>
      <c r="BT35" s="612"/>
      <c r="BU35" s="612"/>
      <c r="BV35" s="69"/>
      <c r="BW35" s="611">
        <f t="shared" ref="BW35:BW43" si="2">IF(BY35="","",BW34+1)</f>
        <v>8</v>
      </c>
      <c r="BX35" s="611"/>
      <c r="BY35" s="612" t="str">
        <f>IF('各会計、関係団体の財政状況及び健全化判断比率'!B69="","",'各会計、関係団体の財政状況及び健全化判断比率'!B69)</f>
        <v>埼玉県後期高齢者医療広域連合</v>
      </c>
      <c r="BZ35" s="612"/>
      <c r="CA35" s="612"/>
      <c r="CB35" s="612"/>
      <c r="CC35" s="612"/>
      <c r="CD35" s="612"/>
      <c r="CE35" s="612"/>
      <c r="CF35" s="612"/>
      <c r="CG35" s="612"/>
      <c r="CH35" s="612"/>
      <c r="CI35" s="612"/>
      <c r="CJ35" s="612"/>
      <c r="CK35" s="612"/>
      <c r="CL35" s="612"/>
      <c r="CM35" s="612"/>
      <c r="CN35" s="69"/>
      <c r="CO35" s="611" t="str">
        <f t="shared" ref="CO35:CO43" si="3">IF(CQ35="","",CO34+1)</f>
        <v/>
      </c>
      <c r="CP35" s="611"/>
      <c r="CQ35" s="612" t="str">
        <f>IF('各会計、関係団体の財政状況及び健全化判断比率'!BS8="","",'各会計、関係団体の財政状況及び健全化判断比率'!BS8)</f>
        <v/>
      </c>
      <c r="CR35" s="612"/>
      <c r="CS35" s="612"/>
      <c r="CT35" s="612"/>
      <c r="CU35" s="612"/>
      <c r="CV35" s="612"/>
      <c r="CW35" s="612"/>
      <c r="CX35" s="612"/>
      <c r="CY35" s="612"/>
      <c r="CZ35" s="612"/>
      <c r="DA35" s="612"/>
      <c r="DB35" s="612"/>
      <c r="DC35" s="612"/>
      <c r="DD35" s="612"/>
      <c r="DE35" s="612"/>
      <c r="DF35" s="66"/>
      <c r="DG35" s="613" t="str">
        <f>IF('各会計、関係団体の財政状況及び健全化判断比率'!BR8="","",'各会計、関係団体の財政状況及び健全化判断比率'!BR8)</f>
        <v/>
      </c>
      <c r="DH35" s="613"/>
      <c r="DI35" s="73"/>
      <c r="DJ35" s="41"/>
      <c r="DK35" s="41"/>
      <c r="DL35" s="41"/>
      <c r="DM35" s="41"/>
      <c r="DN35" s="41"/>
      <c r="DO35" s="41"/>
    </row>
    <row r="36" spans="1:119" ht="32.25" customHeight="1">
      <c r="A36" s="42"/>
      <c r="B36" s="68"/>
      <c r="C36" s="611" t="str">
        <f>IF(E36="","",C35+1)</f>
        <v/>
      </c>
      <c r="D36" s="611"/>
      <c r="E36" s="612" t="str">
        <f>IF('各会計、関係団体の財政状況及び健全化判断比率'!B9="","",'各会計、関係団体の財政状況及び健全化判断比率'!B9)</f>
        <v/>
      </c>
      <c r="F36" s="612"/>
      <c r="G36" s="612"/>
      <c r="H36" s="612"/>
      <c r="I36" s="612"/>
      <c r="J36" s="612"/>
      <c r="K36" s="612"/>
      <c r="L36" s="612"/>
      <c r="M36" s="612"/>
      <c r="N36" s="612"/>
      <c r="O36" s="612"/>
      <c r="P36" s="612"/>
      <c r="Q36" s="612"/>
      <c r="R36" s="612"/>
      <c r="S36" s="612"/>
      <c r="T36" s="69"/>
      <c r="U36" s="611">
        <f t="shared" ref="U36:U43" si="4">IF(W36="","",U35+1)</f>
        <v>4</v>
      </c>
      <c r="V36" s="611"/>
      <c r="W36" s="612" t="str">
        <f>IF('各会計、関係団体の財政状況及び健全化判断比率'!B30="","",'各会計、関係団体の財政状況及び健全化判断比率'!B30)</f>
        <v>後期高齢者医療事業</v>
      </c>
      <c r="X36" s="612"/>
      <c r="Y36" s="612"/>
      <c r="Z36" s="612"/>
      <c r="AA36" s="612"/>
      <c r="AB36" s="612"/>
      <c r="AC36" s="612"/>
      <c r="AD36" s="612"/>
      <c r="AE36" s="612"/>
      <c r="AF36" s="612"/>
      <c r="AG36" s="612"/>
      <c r="AH36" s="612"/>
      <c r="AI36" s="612"/>
      <c r="AJ36" s="612"/>
      <c r="AK36" s="612"/>
      <c r="AL36" s="69"/>
      <c r="AM36" s="611" t="str">
        <f t="shared" si="0"/>
        <v/>
      </c>
      <c r="AN36" s="611"/>
      <c r="AO36" s="612"/>
      <c r="AP36" s="612"/>
      <c r="AQ36" s="612"/>
      <c r="AR36" s="612"/>
      <c r="AS36" s="612"/>
      <c r="AT36" s="612"/>
      <c r="AU36" s="612"/>
      <c r="AV36" s="612"/>
      <c r="AW36" s="612"/>
      <c r="AX36" s="612"/>
      <c r="AY36" s="612"/>
      <c r="AZ36" s="612"/>
      <c r="BA36" s="612"/>
      <c r="BB36" s="612"/>
      <c r="BC36" s="612"/>
      <c r="BD36" s="69"/>
      <c r="BE36" s="611" t="str">
        <f t="shared" si="1"/>
        <v/>
      </c>
      <c r="BF36" s="611"/>
      <c r="BG36" s="612"/>
      <c r="BH36" s="612"/>
      <c r="BI36" s="612"/>
      <c r="BJ36" s="612"/>
      <c r="BK36" s="612"/>
      <c r="BL36" s="612"/>
      <c r="BM36" s="612"/>
      <c r="BN36" s="612"/>
      <c r="BO36" s="612"/>
      <c r="BP36" s="612"/>
      <c r="BQ36" s="612"/>
      <c r="BR36" s="612"/>
      <c r="BS36" s="612"/>
      <c r="BT36" s="612"/>
      <c r="BU36" s="612"/>
      <c r="BV36" s="69"/>
      <c r="BW36" s="611">
        <f t="shared" si="2"/>
        <v>9</v>
      </c>
      <c r="BX36" s="611"/>
      <c r="BY36" s="612" t="str">
        <f>IF('各会計、関係団体の財政状況及び健全化判断比率'!B70="","",'各会計、関係団体の財政状況及び健全化判断比率'!B70)</f>
        <v>埼玉県後期高齢者医療広域連合</v>
      </c>
      <c r="BZ36" s="612"/>
      <c r="CA36" s="612"/>
      <c r="CB36" s="612"/>
      <c r="CC36" s="612"/>
      <c r="CD36" s="612"/>
      <c r="CE36" s="612"/>
      <c r="CF36" s="612"/>
      <c r="CG36" s="612"/>
      <c r="CH36" s="612"/>
      <c r="CI36" s="612"/>
      <c r="CJ36" s="612"/>
      <c r="CK36" s="612"/>
      <c r="CL36" s="612"/>
      <c r="CM36" s="612"/>
      <c r="CN36" s="69"/>
      <c r="CO36" s="611" t="str">
        <f t="shared" si="3"/>
        <v/>
      </c>
      <c r="CP36" s="611"/>
      <c r="CQ36" s="612" t="str">
        <f>IF('各会計、関係団体の財政状況及び健全化判断比率'!BS9="","",'各会計、関係団体の財政状況及び健全化判断比率'!BS9)</f>
        <v/>
      </c>
      <c r="CR36" s="612"/>
      <c r="CS36" s="612"/>
      <c r="CT36" s="612"/>
      <c r="CU36" s="612"/>
      <c r="CV36" s="612"/>
      <c r="CW36" s="612"/>
      <c r="CX36" s="612"/>
      <c r="CY36" s="612"/>
      <c r="CZ36" s="612"/>
      <c r="DA36" s="612"/>
      <c r="DB36" s="612"/>
      <c r="DC36" s="612"/>
      <c r="DD36" s="612"/>
      <c r="DE36" s="612"/>
      <c r="DF36" s="66"/>
      <c r="DG36" s="613" t="str">
        <f>IF('各会計、関係団体の財政状況及び健全化判断比率'!BR9="","",'各会計、関係団体の財政状況及び健全化判断比率'!BR9)</f>
        <v/>
      </c>
      <c r="DH36" s="613"/>
      <c r="DI36" s="73"/>
      <c r="DJ36" s="41"/>
      <c r="DK36" s="41"/>
      <c r="DL36" s="41"/>
      <c r="DM36" s="41"/>
      <c r="DN36" s="41"/>
      <c r="DO36" s="41"/>
    </row>
    <row r="37" spans="1:119" ht="32.25" customHeight="1">
      <c r="A37" s="42"/>
      <c r="B37" s="68"/>
      <c r="C37" s="611" t="str">
        <f>IF(E37="","",C36+1)</f>
        <v/>
      </c>
      <c r="D37" s="611"/>
      <c r="E37" s="612" t="str">
        <f>IF('各会計、関係団体の財政状況及び健全化判断比率'!B10="","",'各会計、関係団体の財政状況及び健全化判断比率'!B10)</f>
        <v/>
      </c>
      <c r="F37" s="612"/>
      <c r="G37" s="612"/>
      <c r="H37" s="612"/>
      <c r="I37" s="612"/>
      <c r="J37" s="612"/>
      <c r="K37" s="612"/>
      <c r="L37" s="612"/>
      <c r="M37" s="612"/>
      <c r="N37" s="612"/>
      <c r="O37" s="612"/>
      <c r="P37" s="612"/>
      <c r="Q37" s="612"/>
      <c r="R37" s="612"/>
      <c r="S37" s="612"/>
      <c r="T37" s="69"/>
      <c r="U37" s="611" t="str">
        <f t="shared" si="4"/>
        <v/>
      </c>
      <c r="V37" s="611"/>
      <c r="W37" s="612"/>
      <c r="X37" s="612"/>
      <c r="Y37" s="612"/>
      <c r="Z37" s="612"/>
      <c r="AA37" s="612"/>
      <c r="AB37" s="612"/>
      <c r="AC37" s="612"/>
      <c r="AD37" s="612"/>
      <c r="AE37" s="612"/>
      <c r="AF37" s="612"/>
      <c r="AG37" s="612"/>
      <c r="AH37" s="612"/>
      <c r="AI37" s="612"/>
      <c r="AJ37" s="612"/>
      <c r="AK37" s="612"/>
      <c r="AL37" s="69"/>
      <c r="AM37" s="611" t="str">
        <f t="shared" si="0"/>
        <v/>
      </c>
      <c r="AN37" s="611"/>
      <c r="AO37" s="612"/>
      <c r="AP37" s="612"/>
      <c r="AQ37" s="612"/>
      <c r="AR37" s="612"/>
      <c r="AS37" s="612"/>
      <c r="AT37" s="612"/>
      <c r="AU37" s="612"/>
      <c r="AV37" s="612"/>
      <c r="AW37" s="612"/>
      <c r="AX37" s="612"/>
      <c r="AY37" s="612"/>
      <c r="AZ37" s="612"/>
      <c r="BA37" s="612"/>
      <c r="BB37" s="612"/>
      <c r="BC37" s="612"/>
      <c r="BD37" s="69"/>
      <c r="BE37" s="611" t="str">
        <f t="shared" si="1"/>
        <v/>
      </c>
      <c r="BF37" s="611"/>
      <c r="BG37" s="612"/>
      <c r="BH37" s="612"/>
      <c r="BI37" s="612"/>
      <c r="BJ37" s="612"/>
      <c r="BK37" s="612"/>
      <c r="BL37" s="612"/>
      <c r="BM37" s="612"/>
      <c r="BN37" s="612"/>
      <c r="BO37" s="612"/>
      <c r="BP37" s="612"/>
      <c r="BQ37" s="612"/>
      <c r="BR37" s="612"/>
      <c r="BS37" s="612"/>
      <c r="BT37" s="612"/>
      <c r="BU37" s="612"/>
      <c r="BV37" s="69"/>
      <c r="BW37" s="611">
        <f t="shared" si="2"/>
        <v>10</v>
      </c>
      <c r="BX37" s="611"/>
      <c r="BY37" s="612" t="str">
        <f>IF('各会計、関係団体の財政状況及び健全化判断比率'!B71="","",'各会計、関係団体の財政状況及び健全化判断比率'!B71)</f>
        <v>埼玉県市町村総合事務組合</v>
      </c>
      <c r="BZ37" s="612"/>
      <c r="CA37" s="612"/>
      <c r="CB37" s="612"/>
      <c r="CC37" s="612"/>
      <c r="CD37" s="612"/>
      <c r="CE37" s="612"/>
      <c r="CF37" s="612"/>
      <c r="CG37" s="612"/>
      <c r="CH37" s="612"/>
      <c r="CI37" s="612"/>
      <c r="CJ37" s="612"/>
      <c r="CK37" s="612"/>
      <c r="CL37" s="612"/>
      <c r="CM37" s="612"/>
      <c r="CN37" s="69"/>
      <c r="CO37" s="611" t="str">
        <f t="shared" si="3"/>
        <v/>
      </c>
      <c r="CP37" s="611"/>
      <c r="CQ37" s="612" t="str">
        <f>IF('各会計、関係団体の財政状況及び健全化判断比率'!BS10="","",'各会計、関係団体の財政状況及び健全化判断比率'!BS10)</f>
        <v/>
      </c>
      <c r="CR37" s="612"/>
      <c r="CS37" s="612"/>
      <c r="CT37" s="612"/>
      <c r="CU37" s="612"/>
      <c r="CV37" s="612"/>
      <c r="CW37" s="612"/>
      <c r="CX37" s="612"/>
      <c r="CY37" s="612"/>
      <c r="CZ37" s="612"/>
      <c r="DA37" s="612"/>
      <c r="DB37" s="612"/>
      <c r="DC37" s="612"/>
      <c r="DD37" s="612"/>
      <c r="DE37" s="612"/>
      <c r="DF37" s="66"/>
      <c r="DG37" s="613" t="str">
        <f>IF('各会計、関係団体の財政状況及び健全化判断比率'!BR10="","",'各会計、関係団体の財政状況及び健全化判断比率'!BR10)</f>
        <v/>
      </c>
      <c r="DH37" s="613"/>
      <c r="DI37" s="73"/>
      <c r="DJ37" s="41"/>
      <c r="DK37" s="41"/>
      <c r="DL37" s="41"/>
      <c r="DM37" s="41"/>
      <c r="DN37" s="41"/>
      <c r="DO37" s="41"/>
    </row>
    <row r="38" spans="1:119" ht="32.25" customHeight="1">
      <c r="A38" s="42"/>
      <c r="B38" s="68"/>
      <c r="C38" s="611" t="str">
        <f t="shared" ref="C38:C43" si="5">IF(E38="","",C37+1)</f>
        <v/>
      </c>
      <c r="D38" s="611"/>
      <c r="E38" s="612" t="str">
        <f>IF('各会計、関係団体の財政状況及び健全化判断比率'!B11="","",'各会計、関係団体の財政状況及び健全化判断比率'!B11)</f>
        <v/>
      </c>
      <c r="F38" s="612"/>
      <c r="G38" s="612"/>
      <c r="H38" s="612"/>
      <c r="I38" s="612"/>
      <c r="J38" s="612"/>
      <c r="K38" s="612"/>
      <c r="L38" s="612"/>
      <c r="M38" s="612"/>
      <c r="N38" s="612"/>
      <c r="O38" s="612"/>
      <c r="P38" s="612"/>
      <c r="Q38" s="612"/>
      <c r="R38" s="612"/>
      <c r="S38" s="612"/>
      <c r="T38" s="69"/>
      <c r="U38" s="611" t="str">
        <f t="shared" si="4"/>
        <v/>
      </c>
      <c r="V38" s="611"/>
      <c r="W38" s="612"/>
      <c r="X38" s="612"/>
      <c r="Y38" s="612"/>
      <c r="Z38" s="612"/>
      <c r="AA38" s="612"/>
      <c r="AB38" s="612"/>
      <c r="AC38" s="612"/>
      <c r="AD38" s="612"/>
      <c r="AE38" s="612"/>
      <c r="AF38" s="612"/>
      <c r="AG38" s="612"/>
      <c r="AH38" s="612"/>
      <c r="AI38" s="612"/>
      <c r="AJ38" s="612"/>
      <c r="AK38" s="612"/>
      <c r="AL38" s="69"/>
      <c r="AM38" s="611" t="str">
        <f t="shared" si="0"/>
        <v/>
      </c>
      <c r="AN38" s="611"/>
      <c r="AO38" s="612"/>
      <c r="AP38" s="612"/>
      <c r="AQ38" s="612"/>
      <c r="AR38" s="612"/>
      <c r="AS38" s="612"/>
      <c r="AT38" s="612"/>
      <c r="AU38" s="612"/>
      <c r="AV38" s="612"/>
      <c r="AW38" s="612"/>
      <c r="AX38" s="612"/>
      <c r="AY38" s="612"/>
      <c r="AZ38" s="612"/>
      <c r="BA38" s="612"/>
      <c r="BB38" s="612"/>
      <c r="BC38" s="612"/>
      <c r="BD38" s="69"/>
      <c r="BE38" s="611" t="str">
        <f t="shared" si="1"/>
        <v/>
      </c>
      <c r="BF38" s="611"/>
      <c r="BG38" s="612"/>
      <c r="BH38" s="612"/>
      <c r="BI38" s="612"/>
      <c r="BJ38" s="612"/>
      <c r="BK38" s="612"/>
      <c r="BL38" s="612"/>
      <c r="BM38" s="612"/>
      <c r="BN38" s="612"/>
      <c r="BO38" s="612"/>
      <c r="BP38" s="612"/>
      <c r="BQ38" s="612"/>
      <c r="BR38" s="612"/>
      <c r="BS38" s="612"/>
      <c r="BT38" s="612"/>
      <c r="BU38" s="612"/>
      <c r="BV38" s="69"/>
      <c r="BW38" s="611">
        <f t="shared" si="2"/>
        <v>11</v>
      </c>
      <c r="BX38" s="611"/>
      <c r="BY38" s="612" t="str">
        <f>IF('各会計、関係団体の財政状況及び健全化判断比率'!B72="","",'各会計、関係団体の財政状況及び健全化判断比率'!B72)</f>
        <v>埼玉県市町村総合事務組合</v>
      </c>
      <c r="BZ38" s="612"/>
      <c r="CA38" s="612"/>
      <c r="CB38" s="612"/>
      <c r="CC38" s="612"/>
      <c r="CD38" s="612"/>
      <c r="CE38" s="612"/>
      <c r="CF38" s="612"/>
      <c r="CG38" s="612"/>
      <c r="CH38" s="612"/>
      <c r="CI38" s="612"/>
      <c r="CJ38" s="612"/>
      <c r="CK38" s="612"/>
      <c r="CL38" s="612"/>
      <c r="CM38" s="612"/>
      <c r="CN38" s="69"/>
      <c r="CO38" s="611" t="str">
        <f t="shared" si="3"/>
        <v/>
      </c>
      <c r="CP38" s="611"/>
      <c r="CQ38" s="612" t="str">
        <f>IF('各会計、関係団体の財政状況及び健全化判断比率'!BS11="","",'各会計、関係団体の財政状況及び健全化判断比率'!BS11)</f>
        <v/>
      </c>
      <c r="CR38" s="612"/>
      <c r="CS38" s="612"/>
      <c r="CT38" s="612"/>
      <c r="CU38" s="612"/>
      <c r="CV38" s="612"/>
      <c r="CW38" s="612"/>
      <c r="CX38" s="612"/>
      <c r="CY38" s="612"/>
      <c r="CZ38" s="612"/>
      <c r="DA38" s="612"/>
      <c r="DB38" s="612"/>
      <c r="DC38" s="612"/>
      <c r="DD38" s="612"/>
      <c r="DE38" s="612"/>
      <c r="DF38" s="66"/>
      <c r="DG38" s="613" t="str">
        <f>IF('各会計、関係団体の財政状況及び健全化判断比率'!BR11="","",'各会計、関係団体の財政状況及び健全化判断比率'!BR11)</f>
        <v/>
      </c>
      <c r="DH38" s="613"/>
      <c r="DI38" s="73"/>
      <c r="DJ38" s="41"/>
      <c r="DK38" s="41"/>
      <c r="DL38" s="41"/>
      <c r="DM38" s="41"/>
      <c r="DN38" s="41"/>
      <c r="DO38" s="41"/>
    </row>
    <row r="39" spans="1:119" ht="32.25" customHeight="1">
      <c r="A39" s="42"/>
      <c r="B39" s="68"/>
      <c r="C39" s="611" t="str">
        <f t="shared" si="5"/>
        <v/>
      </c>
      <c r="D39" s="611"/>
      <c r="E39" s="612" t="str">
        <f>IF('各会計、関係団体の財政状況及び健全化判断比率'!B12="","",'各会計、関係団体の財政状況及び健全化判断比率'!B12)</f>
        <v/>
      </c>
      <c r="F39" s="612"/>
      <c r="G39" s="612"/>
      <c r="H39" s="612"/>
      <c r="I39" s="612"/>
      <c r="J39" s="612"/>
      <c r="K39" s="612"/>
      <c r="L39" s="612"/>
      <c r="M39" s="612"/>
      <c r="N39" s="612"/>
      <c r="O39" s="612"/>
      <c r="P39" s="612"/>
      <c r="Q39" s="612"/>
      <c r="R39" s="612"/>
      <c r="S39" s="612"/>
      <c r="T39" s="69"/>
      <c r="U39" s="611" t="str">
        <f t="shared" si="4"/>
        <v/>
      </c>
      <c r="V39" s="611"/>
      <c r="W39" s="612"/>
      <c r="X39" s="612"/>
      <c r="Y39" s="612"/>
      <c r="Z39" s="612"/>
      <c r="AA39" s="612"/>
      <c r="AB39" s="612"/>
      <c r="AC39" s="612"/>
      <c r="AD39" s="612"/>
      <c r="AE39" s="612"/>
      <c r="AF39" s="612"/>
      <c r="AG39" s="612"/>
      <c r="AH39" s="612"/>
      <c r="AI39" s="612"/>
      <c r="AJ39" s="612"/>
      <c r="AK39" s="612"/>
      <c r="AL39" s="69"/>
      <c r="AM39" s="611" t="str">
        <f t="shared" si="0"/>
        <v/>
      </c>
      <c r="AN39" s="611"/>
      <c r="AO39" s="612"/>
      <c r="AP39" s="612"/>
      <c r="AQ39" s="612"/>
      <c r="AR39" s="612"/>
      <c r="AS39" s="612"/>
      <c r="AT39" s="612"/>
      <c r="AU39" s="612"/>
      <c r="AV39" s="612"/>
      <c r="AW39" s="612"/>
      <c r="AX39" s="612"/>
      <c r="AY39" s="612"/>
      <c r="AZ39" s="612"/>
      <c r="BA39" s="612"/>
      <c r="BB39" s="612"/>
      <c r="BC39" s="612"/>
      <c r="BD39" s="69"/>
      <c r="BE39" s="611" t="str">
        <f t="shared" si="1"/>
        <v/>
      </c>
      <c r="BF39" s="611"/>
      <c r="BG39" s="612"/>
      <c r="BH39" s="612"/>
      <c r="BI39" s="612"/>
      <c r="BJ39" s="612"/>
      <c r="BK39" s="612"/>
      <c r="BL39" s="612"/>
      <c r="BM39" s="612"/>
      <c r="BN39" s="612"/>
      <c r="BO39" s="612"/>
      <c r="BP39" s="612"/>
      <c r="BQ39" s="612"/>
      <c r="BR39" s="612"/>
      <c r="BS39" s="612"/>
      <c r="BT39" s="612"/>
      <c r="BU39" s="612"/>
      <c r="BV39" s="69"/>
      <c r="BW39" s="611">
        <f t="shared" si="2"/>
        <v>12</v>
      </c>
      <c r="BX39" s="611"/>
      <c r="BY39" s="612" t="str">
        <f>IF('各会計、関係団体の財政状況及び健全化判断比率'!B73="","",'各会計、関係団体の財政状況及び健全化判断比率'!B73)</f>
        <v>彩の国さいたま人づくり広域連合</v>
      </c>
      <c r="BZ39" s="612"/>
      <c r="CA39" s="612"/>
      <c r="CB39" s="612"/>
      <c r="CC39" s="612"/>
      <c r="CD39" s="612"/>
      <c r="CE39" s="612"/>
      <c r="CF39" s="612"/>
      <c r="CG39" s="612"/>
      <c r="CH39" s="612"/>
      <c r="CI39" s="612"/>
      <c r="CJ39" s="612"/>
      <c r="CK39" s="612"/>
      <c r="CL39" s="612"/>
      <c r="CM39" s="612"/>
      <c r="CN39" s="69"/>
      <c r="CO39" s="611" t="str">
        <f t="shared" si="3"/>
        <v/>
      </c>
      <c r="CP39" s="611"/>
      <c r="CQ39" s="612" t="str">
        <f>IF('各会計、関係団体の財政状況及び健全化判断比率'!BS12="","",'各会計、関係団体の財政状況及び健全化判断比率'!BS12)</f>
        <v/>
      </c>
      <c r="CR39" s="612"/>
      <c r="CS39" s="612"/>
      <c r="CT39" s="612"/>
      <c r="CU39" s="612"/>
      <c r="CV39" s="612"/>
      <c r="CW39" s="612"/>
      <c r="CX39" s="612"/>
      <c r="CY39" s="612"/>
      <c r="CZ39" s="612"/>
      <c r="DA39" s="612"/>
      <c r="DB39" s="612"/>
      <c r="DC39" s="612"/>
      <c r="DD39" s="612"/>
      <c r="DE39" s="612"/>
      <c r="DF39" s="66"/>
      <c r="DG39" s="613" t="str">
        <f>IF('各会計、関係団体の財政状況及び健全化判断比率'!BR12="","",'各会計、関係団体の財政状況及び健全化判断比率'!BR12)</f>
        <v/>
      </c>
      <c r="DH39" s="613"/>
      <c r="DI39" s="73"/>
      <c r="DJ39" s="41"/>
      <c r="DK39" s="41"/>
      <c r="DL39" s="41"/>
      <c r="DM39" s="41"/>
      <c r="DN39" s="41"/>
      <c r="DO39" s="41"/>
    </row>
    <row r="40" spans="1:119" ht="32.25" customHeight="1">
      <c r="A40" s="42"/>
      <c r="B40" s="68"/>
      <c r="C40" s="611" t="str">
        <f t="shared" si="5"/>
        <v/>
      </c>
      <c r="D40" s="611"/>
      <c r="E40" s="612" t="str">
        <f>IF('各会計、関係団体の財政状況及び健全化判断比率'!B13="","",'各会計、関係団体の財政状況及び健全化判断比率'!B13)</f>
        <v/>
      </c>
      <c r="F40" s="612"/>
      <c r="G40" s="612"/>
      <c r="H40" s="612"/>
      <c r="I40" s="612"/>
      <c r="J40" s="612"/>
      <c r="K40" s="612"/>
      <c r="L40" s="612"/>
      <c r="M40" s="612"/>
      <c r="N40" s="612"/>
      <c r="O40" s="612"/>
      <c r="P40" s="612"/>
      <c r="Q40" s="612"/>
      <c r="R40" s="612"/>
      <c r="S40" s="612"/>
      <c r="T40" s="69"/>
      <c r="U40" s="611" t="str">
        <f t="shared" si="4"/>
        <v/>
      </c>
      <c r="V40" s="611"/>
      <c r="W40" s="612"/>
      <c r="X40" s="612"/>
      <c r="Y40" s="612"/>
      <c r="Z40" s="612"/>
      <c r="AA40" s="612"/>
      <c r="AB40" s="612"/>
      <c r="AC40" s="612"/>
      <c r="AD40" s="612"/>
      <c r="AE40" s="612"/>
      <c r="AF40" s="612"/>
      <c r="AG40" s="612"/>
      <c r="AH40" s="612"/>
      <c r="AI40" s="612"/>
      <c r="AJ40" s="612"/>
      <c r="AK40" s="612"/>
      <c r="AL40" s="69"/>
      <c r="AM40" s="611" t="str">
        <f t="shared" si="0"/>
        <v/>
      </c>
      <c r="AN40" s="611"/>
      <c r="AO40" s="612"/>
      <c r="AP40" s="612"/>
      <c r="AQ40" s="612"/>
      <c r="AR40" s="612"/>
      <c r="AS40" s="612"/>
      <c r="AT40" s="612"/>
      <c r="AU40" s="612"/>
      <c r="AV40" s="612"/>
      <c r="AW40" s="612"/>
      <c r="AX40" s="612"/>
      <c r="AY40" s="612"/>
      <c r="AZ40" s="612"/>
      <c r="BA40" s="612"/>
      <c r="BB40" s="612"/>
      <c r="BC40" s="612"/>
      <c r="BD40" s="69"/>
      <c r="BE40" s="611" t="str">
        <f t="shared" si="1"/>
        <v/>
      </c>
      <c r="BF40" s="611"/>
      <c r="BG40" s="612"/>
      <c r="BH40" s="612"/>
      <c r="BI40" s="612"/>
      <c r="BJ40" s="612"/>
      <c r="BK40" s="612"/>
      <c r="BL40" s="612"/>
      <c r="BM40" s="612"/>
      <c r="BN40" s="612"/>
      <c r="BO40" s="612"/>
      <c r="BP40" s="612"/>
      <c r="BQ40" s="612"/>
      <c r="BR40" s="612"/>
      <c r="BS40" s="612"/>
      <c r="BT40" s="612"/>
      <c r="BU40" s="612"/>
      <c r="BV40" s="69"/>
      <c r="BW40" s="611" t="str">
        <f t="shared" si="2"/>
        <v/>
      </c>
      <c r="BX40" s="611"/>
      <c r="BY40" s="612" t="str">
        <f>IF('各会計、関係団体の財政状況及び健全化判断比率'!B74="","",'各会計、関係団体の財政状況及び健全化判断比率'!B74)</f>
        <v/>
      </c>
      <c r="BZ40" s="612"/>
      <c r="CA40" s="612"/>
      <c r="CB40" s="612"/>
      <c r="CC40" s="612"/>
      <c r="CD40" s="612"/>
      <c r="CE40" s="612"/>
      <c r="CF40" s="612"/>
      <c r="CG40" s="612"/>
      <c r="CH40" s="612"/>
      <c r="CI40" s="612"/>
      <c r="CJ40" s="612"/>
      <c r="CK40" s="612"/>
      <c r="CL40" s="612"/>
      <c r="CM40" s="612"/>
      <c r="CN40" s="69"/>
      <c r="CO40" s="611" t="str">
        <f t="shared" si="3"/>
        <v/>
      </c>
      <c r="CP40" s="611"/>
      <c r="CQ40" s="612" t="str">
        <f>IF('各会計、関係団体の財政状況及び健全化判断比率'!BS13="","",'各会計、関係団体の財政状況及び健全化判断比率'!BS13)</f>
        <v/>
      </c>
      <c r="CR40" s="612"/>
      <c r="CS40" s="612"/>
      <c r="CT40" s="612"/>
      <c r="CU40" s="612"/>
      <c r="CV40" s="612"/>
      <c r="CW40" s="612"/>
      <c r="CX40" s="612"/>
      <c r="CY40" s="612"/>
      <c r="CZ40" s="612"/>
      <c r="DA40" s="612"/>
      <c r="DB40" s="612"/>
      <c r="DC40" s="612"/>
      <c r="DD40" s="612"/>
      <c r="DE40" s="612"/>
      <c r="DF40" s="66"/>
      <c r="DG40" s="613" t="str">
        <f>IF('各会計、関係団体の財政状況及び健全化判断比率'!BR13="","",'各会計、関係団体の財政状況及び健全化判断比率'!BR13)</f>
        <v/>
      </c>
      <c r="DH40" s="613"/>
      <c r="DI40" s="73"/>
      <c r="DJ40" s="41"/>
      <c r="DK40" s="41"/>
      <c r="DL40" s="41"/>
      <c r="DM40" s="41"/>
      <c r="DN40" s="41"/>
      <c r="DO40" s="41"/>
    </row>
    <row r="41" spans="1:119" ht="32.25" customHeight="1">
      <c r="A41" s="42"/>
      <c r="B41" s="68"/>
      <c r="C41" s="611" t="str">
        <f t="shared" si="5"/>
        <v/>
      </c>
      <c r="D41" s="611"/>
      <c r="E41" s="612" t="str">
        <f>IF('各会計、関係団体の財政状況及び健全化判断比率'!B14="","",'各会計、関係団体の財政状況及び健全化判断比率'!B14)</f>
        <v/>
      </c>
      <c r="F41" s="612"/>
      <c r="G41" s="612"/>
      <c r="H41" s="612"/>
      <c r="I41" s="612"/>
      <c r="J41" s="612"/>
      <c r="K41" s="612"/>
      <c r="L41" s="612"/>
      <c r="M41" s="612"/>
      <c r="N41" s="612"/>
      <c r="O41" s="612"/>
      <c r="P41" s="612"/>
      <c r="Q41" s="612"/>
      <c r="R41" s="612"/>
      <c r="S41" s="612"/>
      <c r="T41" s="69"/>
      <c r="U41" s="611" t="str">
        <f t="shared" si="4"/>
        <v/>
      </c>
      <c r="V41" s="611"/>
      <c r="W41" s="612"/>
      <c r="X41" s="612"/>
      <c r="Y41" s="612"/>
      <c r="Z41" s="612"/>
      <c r="AA41" s="612"/>
      <c r="AB41" s="612"/>
      <c r="AC41" s="612"/>
      <c r="AD41" s="612"/>
      <c r="AE41" s="612"/>
      <c r="AF41" s="612"/>
      <c r="AG41" s="612"/>
      <c r="AH41" s="612"/>
      <c r="AI41" s="612"/>
      <c r="AJ41" s="612"/>
      <c r="AK41" s="612"/>
      <c r="AL41" s="69"/>
      <c r="AM41" s="611" t="str">
        <f t="shared" si="0"/>
        <v/>
      </c>
      <c r="AN41" s="611"/>
      <c r="AO41" s="612"/>
      <c r="AP41" s="612"/>
      <c r="AQ41" s="612"/>
      <c r="AR41" s="612"/>
      <c r="AS41" s="612"/>
      <c r="AT41" s="612"/>
      <c r="AU41" s="612"/>
      <c r="AV41" s="612"/>
      <c r="AW41" s="612"/>
      <c r="AX41" s="612"/>
      <c r="AY41" s="612"/>
      <c r="AZ41" s="612"/>
      <c r="BA41" s="612"/>
      <c r="BB41" s="612"/>
      <c r="BC41" s="612"/>
      <c r="BD41" s="69"/>
      <c r="BE41" s="611" t="str">
        <f t="shared" si="1"/>
        <v/>
      </c>
      <c r="BF41" s="611"/>
      <c r="BG41" s="612"/>
      <c r="BH41" s="612"/>
      <c r="BI41" s="612"/>
      <c r="BJ41" s="612"/>
      <c r="BK41" s="612"/>
      <c r="BL41" s="612"/>
      <c r="BM41" s="612"/>
      <c r="BN41" s="612"/>
      <c r="BO41" s="612"/>
      <c r="BP41" s="612"/>
      <c r="BQ41" s="612"/>
      <c r="BR41" s="612"/>
      <c r="BS41" s="612"/>
      <c r="BT41" s="612"/>
      <c r="BU41" s="612"/>
      <c r="BV41" s="69"/>
      <c r="BW41" s="611" t="str">
        <f t="shared" si="2"/>
        <v/>
      </c>
      <c r="BX41" s="611"/>
      <c r="BY41" s="612" t="str">
        <f>IF('各会計、関係団体の財政状況及び健全化判断比率'!B75="","",'各会計、関係団体の財政状況及び健全化判断比率'!B75)</f>
        <v/>
      </c>
      <c r="BZ41" s="612"/>
      <c r="CA41" s="612"/>
      <c r="CB41" s="612"/>
      <c r="CC41" s="612"/>
      <c r="CD41" s="612"/>
      <c r="CE41" s="612"/>
      <c r="CF41" s="612"/>
      <c r="CG41" s="612"/>
      <c r="CH41" s="612"/>
      <c r="CI41" s="612"/>
      <c r="CJ41" s="612"/>
      <c r="CK41" s="612"/>
      <c r="CL41" s="612"/>
      <c r="CM41" s="612"/>
      <c r="CN41" s="69"/>
      <c r="CO41" s="611" t="str">
        <f t="shared" si="3"/>
        <v/>
      </c>
      <c r="CP41" s="611"/>
      <c r="CQ41" s="612" t="str">
        <f>IF('各会計、関係団体の財政状況及び健全化判断比率'!BS14="","",'各会計、関係団体の財政状況及び健全化判断比率'!BS14)</f>
        <v/>
      </c>
      <c r="CR41" s="612"/>
      <c r="CS41" s="612"/>
      <c r="CT41" s="612"/>
      <c r="CU41" s="612"/>
      <c r="CV41" s="612"/>
      <c r="CW41" s="612"/>
      <c r="CX41" s="612"/>
      <c r="CY41" s="612"/>
      <c r="CZ41" s="612"/>
      <c r="DA41" s="612"/>
      <c r="DB41" s="612"/>
      <c r="DC41" s="612"/>
      <c r="DD41" s="612"/>
      <c r="DE41" s="612"/>
      <c r="DF41" s="66"/>
      <c r="DG41" s="613" t="str">
        <f>IF('各会計、関係団体の財政状況及び健全化判断比率'!BR14="","",'各会計、関係団体の財政状況及び健全化判断比率'!BR14)</f>
        <v/>
      </c>
      <c r="DH41" s="613"/>
      <c r="DI41" s="73"/>
      <c r="DJ41" s="41"/>
      <c r="DK41" s="41"/>
      <c r="DL41" s="41"/>
      <c r="DM41" s="41"/>
      <c r="DN41" s="41"/>
      <c r="DO41" s="41"/>
    </row>
    <row r="42" spans="1:119" ht="32.25" customHeight="1">
      <c r="A42" s="41"/>
      <c r="B42" s="68"/>
      <c r="C42" s="611" t="str">
        <f t="shared" si="5"/>
        <v/>
      </c>
      <c r="D42" s="611"/>
      <c r="E42" s="612" t="str">
        <f>IF('各会計、関係団体の財政状況及び健全化判断比率'!B15="","",'各会計、関係団体の財政状況及び健全化判断比率'!B15)</f>
        <v/>
      </c>
      <c r="F42" s="612"/>
      <c r="G42" s="612"/>
      <c r="H42" s="612"/>
      <c r="I42" s="612"/>
      <c r="J42" s="612"/>
      <c r="K42" s="612"/>
      <c r="L42" s="612"/>
      <c r="M42" s="612"/>
      <c r="N42" s="612"/>
      <c r="O42" s="612"/>
      <c r="P42" s="612"/>
      <c r="Q42" s="612"/>
      <c r="R42" s="612"/>
      <c r="S42" s="612"/>
      <c r="T42" s="69"/>
      <c r="U42" s="611" t="str">
        <f t="shared" si="4"/>
        <v/>
      </c>
      <c r="V42" s="611"/>
      <c r="W42" s="612"/>
      <c r="X42" s="612"/>
      <c r="Y42" s="612"/>
      <c r="Z42" s="612"/>
      <c r="AA42" s="612"/>
      <c r="AB42" s="612"/>
      <c r="AC42" s="612"/>
      <c r="AD42" s="612"/>
      <c r="AE42" s="612"/>
      <c r="AF42" s="612"/>
      <c r="AG42" s="612"/>
      <c r="AH42" s="612"/>
      <c r="AI42" s="612"/>
      <c r="AJ42" s="612"/>
      <c r="AK42" s="612"/>
      <c r="AL42" s="69"/>
      <c r="AM42" s="611" t="str">
        <f t="shared" si="0"/>
        <v/>
      </c>
      <c r="AN42" s="611"/>
      <c r="AO42" s="612"/>
      <c r="AP42" s="612"/>
      <c r="AQ42" s="612"/>
      <c r="AR42" s="612"/>
      <c r="AS42" s="612"/>
      <c r="AT42" s="612"/>
      <c r="AU42" s="612"/>
      <c r="AV42" s="612"/>
      <c r="AW42" s="612"/>
      <c r="AX42" s="612"/>
      <c r="AY42" s="612"/>
      <c r="AZ42" s="612"/>
      <c r="BA42" s="612"/>
      <c r="BB42" s="612"/>
      <c r="BC42" s="612"/>
      <c r="BD42" s="69"/>
      <c r="BE42" s="611" t="str">
        <f t="shared" si="1"/>
        <v/>
      </c>
      <c r="BF42" s="611"/>
      <c r="BG42" s="612"/>
      <c r="BH42" s="612"/>
      <c r="BI42" s="612"/>
      <c r="BJ42" s="612"/>
      <c r="BK42" s="612"/>
      <c r="BL42" s="612"/>
      <c r="BM42" s="612"/>
      <c r="BN42" s="612"/>
      <c r="BO42" s="612"/>
      <c r="BP42" s="612"/>
      <c r="BQ42" s="612"/>
      <c r="BR42" s="612"/>
      <c r="BS42" s="612"/>
      <c r="BT42" s="612"/>
      <c r="BU42" s="612"/>
      <c r="BV42" s="69"/>
      <c r="BW42" s="611" t="str">
        <f t="shared" si="2"/>
        <v/>
      </c>
      <c r="BX42" s="611"/>
      <c r="BY42" s="612" t="str">
        <f>IF('各会計、関係団体の財政状況及び健全化判断比率'!B76="","",'各会計、関係団体の財政状況及び健全化判断比率'!B76)</f>
        <v/>
      </c>
      <c r="BZ42" s="612"/>
      <c r="CA42" s="612"/>
      <c r="CB42" s="612"/>
      <c r="CC42" s="612"/>
      <c r="CD42" s="612"/>
      <c r="CE42" s="612"/>
      <c r="CF42" s="612"/>
      <c r="CG42" s="612"/>
      <c r="CH42" s="612"/>
      <c r="CI42" s="612"/>
      <c r="CJ42" s="612"/>
      <c r="CK42" s="612"/>
      <c r="CL42" s="612"/>
      <c r="CM42" s="612"/>
      <c r="CN42" s="69"/>
      <c r="CO42" s="611" t="str">
        <f t="shared" si="3"/>
        <v/>
      </c>
      <c r="CP42" s="611"/>
      <c r="CQ42" s="612" t="str">
        <f>IF('各会計、関係団体の財政状況及び健全化判断比率'!BS15="","",'各会計、関係団体の財政状況及び健全化判断比率'!BS15)</f>
        <v/>
      </c>
      <c r="CR42" s="612"/>
      <c r="CS42" s="612"/>
      <c r="CT42" s="612"/>
      <c r="CU42" s="612"/>
      <c r="CV42" s="612"/>
      <c r="CW42" s="612"/>
      <c r="CX42" s="612"/>
      <c r="CY42" s="612"/>
      <c r="CZ42" s="612"/>
      <c r="DA42" s="612"/>
      <c r="DB42" s="612"/>
      <c r="DC42" s="612"/>
      <c r="DD42" s="612"/>
      <c r="DE42" s="612"/>
      <c r="DF42" s="66"/>
      <c r="DG42" s="613" t="str">
        <f>IF('各会計、関係団体の財政状況及び健全化判断比率'!BR15="","",'各会計、関係団体の財政状況及び健全化判断比率'!BR15)</f>
        <v/>
      </c>
      <c r="DH42" s="613"/>
      <c r="DI42" s="73"/>
      <c r="DJ42" s="41"/>
      <c r="DK42" s="41"/>
      <c r="DL42" s="41"/>
      <c r="DM42" s="41"/>
      <c r="DN42" s="41"/>
      <c r="DO42" s="41"/>
    </row>
    <row r="43" spans="1:119" ht="32.25" customHeight="1">
      <c r="A43" s="41"/>
      <c r="B43" s="68"/>
      <c r="C43" s="611" t="str">
        <f t="shared" si="5"/>
        <v/>
      </c>
      <c r="D43" s="611"/>
      <c r="E43" s="612" t="str">
        <f>IF('各会計、関係団体の財政状況及び健全化判断比率'!B16="","",'各会計、関係団体の財政状況及び健全化判断比率'!B16)</f>
        <v/>
      </c>
      <c r="F43" s="612"/>
      <c r="G43" s="612"/>
      <c r="H43" s="612"/>
      <c r="I43" s="612"/>
      <c r="J43" s="612"/>
      <c r="K43" s="612"/>
      <c r="L43" s="612"/>
      <c r="M43" s="612"/>
      <c r="N43" s="612"/>
      <c r="O43" s="612"/>
      <c r="P43" s="612"/>
      <c r="Q43" s="612"/>
      <c r="R43" s="612"/>
      <c r="S43" s="612"/>
      <c r="T43" s="69"/>
      <c r="U43" s="611" t="str">
        <f t="shared" si="4"/>
        <v/>
      </c>
      <c r="V43" s="611"/>
      <c r="W43" s="612"/>
      <c r="X43" s="612"/>
      <c r="Y43" s="612"/>
      <c r="Z43" s="612"/>
      <c r="AA43" s="612"/>
      <c r="AB43" s="612"/>
      <c r="AC43" s="612"/>
      <c r="AD43" s="612"/>
      <c r="AE43" s="612"/>
      <c r="AF43" s="612"/>
      <c r="AG43" s="612"/>
      <c r="AH43" s="612"/>
      <c r="AI43" s="612"/>
      <c r="AJ43" s="612"/>
      <c r="AK43" s="612"/>
      <c r="AL43" s="69"/>
      <c r="AM43" s="611" t="str">
        <f t="shared" si="0"/>
        <v/>
      </c>
      <c r="AN43" s="611"/>
      <c r="AO43" s="612"/>
      <c r="AP43" s="612"/>
      <c r="AQ43" s="612"/>
      <c r="AR43" s="612"/>
      <c r="AS43" s="612"/>
      <c r="AT43" s="612"/>
      <c r="AU43" s="612"/>
      <c r="AV43" s="612"/>
      <c r="AW43" s="612"/>
      <c r="AX43" s="612"/>
      <c r="AY43" s="612"/>
      <c r="AZ43" s="612"/>
      <c r="BA43" s="612"/>
      <c r="BB43" s="612"/>
      <c r="BC43" s="612"/>
      <c r="BD43" s="69"/>
      <c r="BE43" s="611" t="str">
        <f t="shared" si="1"/>
        <v/>
      </c>
      <c r="BF43" s="611"/>
      <c r="BG43" s="612"/>
      <c r="BH43" s="612"/>
      <c r="BI43" s="612"/>
      <c r="BJ43" s="612"/>
      <c r="BK43" s="612"/>
      <c r="BL43" s="612"/>
      <c r="BM43" s="612"/>
      <c r="BN43" s="612"/>
      <c r="BO43" s="612"/>
      <c r="BP43" s="612"/>
      <c r="BQ43" s="612"/>
      <c r="BR43" s="612"/>
      <c r="BS43" s="612"/>
      <c r="BT43" s="612"/>
      <c r="BU43" s="612"/>
      <c r="BV43" s="69"/>
      <c r="BW43" s="611" t="str">
        <f t="shared" si="2"/>
        <v/>
      </c>
      <c r="BX43" s="611"/>
      <c r="BY43" s="612" t="str">
        <f>IF('各会計、関係団体の財政状況及び健全化判断比率'!B77="","",'各会計、関係団体の財政状況及び健全化判断比率'!B77)</f>
        <v/>
      </c>
      <c r="BZ43" s="612"/>
      <c r="CA43" s="612"/>
      <c r="CB43" s="612"/>
      <c r="CC43" s="612"/>
      <c r="CD43" s="612"/>
      <c r="CE43" s="612"/>
      <c r="CF43" s="612"/>
      <c r="CG43" s="612"/>
      <c r="CH43" s="612"/>
      <c r="CI43" s="612"/>
      <c r="CJ43" s="612"/>
      <c r="CK43" s="612"/>
      <c r="CL43" s="612"/>
      <c r="CM43" s="612"/>
      <c r="CN43" s="69"/>
      <c r="CO43" s="611" t="str">
        <f t="shared" si="3"/>
        <v/>
      </c>
      <c r="CP43" s="611"/>
      <c r="CQ43" s="612" t="str">
        <f>IF('各会計、関係団体の財政状況及び健全化判断比率'!BS16="","",'各会計、関係団体の財政状況及び健全化判断比率'!BS16)</f>
        <v/>
      </c>
      <c r="CR43" s="612"/>
      <c r="CS43" s="612"/>
      <c r="CT43" s="612"/>
      <c r="CU43" s="612"/>
      <c r="CV43" s="612"/>
      <c r="CW43" s="612"/>
      <c r="CX43" s="612"/>
      <c r="CY43" s="612"/>
      <c r="CZ43" s="612"/>
      <c r="DA43" s="612"/>
      <c r="DB43" s="612"/>
      <c r="DC43" s="612"/>
      <c r="DD43" s="612"/>
      <c r="DE43" s="612"/>
      <c r="DF43" s="66"/>
      <c r="DG43" s="613" t="str">
        <f>IF('各会計、関係団体の財政状況及び健全化判断比率'!BR16="","",'各会計、関係団体の財政状況及び健全化判断比率'!BR16)</f>
        <v/>
      </c>
      <c r="DH43" s="613"/>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142</v>
      </c>
    </row>
    <row r="50" spans="5:5">
      <c r="E50" s="43" t="s">
        <v>143</v>
      </c>
    </row>
    <row r="51" spans="5:5">
      <c r="E51" s="43" t="s">
        <v>144</v>
      </c>
    </row>
    <row r="52" spans="5:5">
      <c r="E52" s="43" t="s">
        <v>145</v>
      </c>
    </row>
    <row r="53" spans="5:5"/>
    <row r="54" spans="5:5"/>
    <row r="55" spans="5:5"/>
    <row r="56" spans="5:5"/>
    <row r="57" spans="5:5" hidden="1"/>
    <row r="58" spans="5:5" hidden="1"/>
    <row r="59" spans="5:5" hidden="1"/>
  </sheetData>
  <sheetProtection algorithmName="SHA-512" hashValue="qn2a8KKrGqlTXbWmv/Rn22sr9ETAsZxOgBJrqSB+ZneKkaDJTcXUbTF0Tr2C1juDsHroP7+FJVifE0C/8FiPGw==" saltValue="R2WKKcegprOtydwo+aRr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EE847-20F0-4F10-93A6-5A4CAD214C0C}">
  <sheetPr>
    <pageSetUpPr fitToPage="1"/>
  </sheetPr>
  <dimension ref="A1:P45"/>
  <sheetViews>
    <sheetView showGridLines="0"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475</v>
      </c>
      <c r="K32" s="260"/>
      <c r="L32" s="260"/>
      <c r="M32" s="260"/>
      <c r="N32" s="260"/>
      <c r="O32" s="260"/>
      <c r="P32" s="260"/>
    </row>
    <row r="33" spans="1:16" ht="39" customHeight="1" thickBot="1">
      <c r="A33" s="260"/>
      <c r="B33" s="263" t="s">
        <v>482</v>
      </c>
      <c r="C33" s="264"/>
      <c r="D33" s="264"/>
      <c r="E33" s="265" t="s">
        <v>476</v>
      </c>
      <c r="F33" s="266" t="s">
        <v>4</v>
      </c>
      <c r="G33" s="267" t="s">
        <v>5</v>
      </c>
      <c r="H33" s="267" t="s">
        <v>6</v>
      </c>
      <c r="I33" s="267" t="s">
        <v>7</v>
      </c>
      <c r="J33" s="268" t="s">
        <v>8</v>
      </c>
      <c r="K33" s="260"/>
      <c r="L33" s="260"/>
      <c r="M33" s="260"/>
      <c r="N33" s="260"/>
      <c r="O33" s="260"/>
      <c r="P33" s="260"/>
    </row>
    <row r="34" spans="1:16" ht="39" customHeight="1">
      <c r="A34" s="260"/>
      <c r="B34" s="269"/>
      <c r="C34" s="1205" t="s">
        <v>483</v>
      </c>
      <c r="D34" s="1205"/>
      <c r="E34" s="1206"/>
      <c r="F34" s="270">
        <v>10.210000000000001</v>
      </c>
      <c r="G34" s="271">
        <v>11.44</v>
      </c>
      <c r="H34" s="271">
        <v>13.3</v>
      </c>
      <c r="I34" s="271">
        <v>14.79</v>
      </c>
      <c r="J34" s="272">
        <v>15.94</v>
      </c>
      <c r="K34" s="260"/>
      <c r="L34" s="260"/>
      <c r="M34" s="260"/>
      <c r="N34" s="260"/>
      <c r="O34" s="260"/>
      <c r="P34" s="260"/>
    </row>
    <row r="35" spans="1:16" ht="39" customHeight="1">
      <c r="A35" s="260"/>
      <c r="B35" s="273"/>
      <c r="C35" s="1199" t="s">
        <v>484</v>
      </c>
      <c r="D35" s="1200"/>
      <c r="E35" s="1201"/>
      <c r="F35" s="274">
        <v>7.53</v>
      </c>
      <c r="G35" s="275">
        <v>9.65</v>
      </c>
      <c r="H35" s="275">
        <v>10.06</v>
      </c>
      <c r="I35" s="275">
        <v>8.4700000000000006</v>
      </c>
      <c r="J35" s="276">
        <v>10.54</v>
      </c>
      <c r="K35" s="260"/>
      <c r="L35" s="260"/>
      <c r="M35" s="260"/>
      <c r="N35" s="260"/>
      <c r="O35" s="260"/>
      <c r="P35" s="260"/>
    </row>
    <row r="36" spans="1:16" ht="39" customHeight="1">
      <c r="A36" s="260"/>
      <c r="B36" s="273"/>
      <c r="C36" s="1199" t="s">
        <v>485</v>
      </c>
      <c r="D36" s="1200"/>
      <c r="E36" s="1201"/>
      <c r="F36" s="274">
        <v>0.28000000000000003</v>
      </c>
      <c r="G36" s="275">
        <v>1.0900000000000001</v>
      </c>
      <c r="H36" s="275">
        <v>1.3</v>
      </c>
      <c r="I36" s="275">
        <v>1.93</v>
      </c>
      <c r="J36" s="276">
        <v>1.86</v>
      </c>
      <c r="K36" s="260"/>
      <c r="L36" s="260"/>
      <c r="M36" s="260"/>
      <c r="N36" s="260"/>
      <c r="O36" s="260"/>
      <c r="P36" s="260"/>
    </row>
    <row r="37" spans="1:16" ht="39" customHeight="1">
      <c r="A37" s="260"/>
      <c r="B37" s="273"/>
      <c r="C37" s="1199" t="s">
        <v>486</v>
      </c>
      <c r="D37" s="1200"/>
      <c r="E37" s="1201"/>
      <c r="F37" s="274">
        <v>1.01</v>
      </c>
      <c r="G37" s="275">
        <v>0.09</v>
      </c>
      <c r="H37" s="275">
        <v>1.04</v>
      </c>
      <c r="I37" s="275">
        <v>2.2799999999999998</v>
      </c>
      <c r="J37" s="276">
        <v>1.58</v>
      </c>
      <c r="K37" s="260"/>
      <c r="L37" s="260"/>
      <c r="M37" s="260"/>
      <c r="N37" s="260"/>
      <c r="O37" s="260"/>
      <c r="P37" s="260"/>
    </row>
    <row r="38" spans="1:16" ht="39" customHeight="1">
      <c r="A38" s="260"/>
      <c r="B38" s="273"/>
      <c r="C38" s="1199" t="s">
        <v>487</v>
      </c>
      <c r="D38" s="1200"/>
      <c r="E38" s="1201"/>
      <c r="F38" s="274">
        <v>0.05</v>
      </c>
      <c r="G38" s="275">
        <v>0.09</v>
      </c>
      <c r="H38" s="275">
        <v>0.15</v>
      </c>
      <c r="I38" s="275">
        <v>0.06</v>
      </c>
      <c r="J38" s="276">
        <v>0.05</v>
      </c>
      <c r="K38" s="260"/>
      <c r="L38" s="260"/>
      <c r="M38" s="260"/>
      <c r="N38" s="260"/>
      <c r="O38" s="260"/>
      <c r="P38" s="260"/>
    </row>
    <row r="39" spans="1:16" ht="39" customHeight="1">
      <c r="A39" s="260"/>
      <c r="B39" s="273"/>
      <c r="C39" s="1199" t="s">
        <v>488</v>
      </c>
      <c r="D39" s="1200"/>
      <c r="E39" s="1201"/>
      <c r="F39" s="274">
        <v>0.59</v>
      </c>
      <c r="G39" s="275">
        <v>1.07</v>
      </c>
      <c r="H39" s="275">
        <v>1.06</v>
      </c>
      <c r="I39" s="275">
        <v>0.36</v>
      </c>
      <c r="J39" s="276">
        <v>0</v>
      </c>
      <c r="K39" s="260"/>
      <c r="L39" s="260"/>
      <c r="M39" s="260"/>
      <c r="N39" s="260"/>
      <c r="O39" s="260"/>
      <c r="P39" s="260"/>
    </row>
    <row r="40" spans="1:16" ht="39" customHeight="1">
      <c r="A40" s="260"/>
      <c r="B40" s="273"/>
      <c r="C40" s="1199"/>
      <c r="D40" s="1200"/>
      <c r="E40" s="1201"/>
      <c r="F40" s="274"/>
      <c r="G40" s="275"/>
      <c r="H40" s="275"/>
      <c r="I40" s="275"/>
      <c r="J40" s="276"/>
      <c r="K40" s="260"/>
      <c r="L40" s="260"/>
      <c r="M40" s="260"/>
      <c r="N40" s="260"/>
      <c r="O40" s="260"/>
      <c r="P40" s="260"/>
    </row>
    <row r="41" spans="1:16" ht="39" customHeight="1">
      <c r="A41" s="260"/>
      <c r="B41" s="273"/>
      <c r="C41" s="1199"/>
      <c r="D41" s="1200"/>
      <c r="E41" s="1201"/>
      <c r="F41" s="274"/>
      <c r="G41" s="275"/>
      <c r="H41" s="275"/>
      <c r="I41" s="275"/>
      <c r="J41" s="276"/>
      <c r="K41" s="260"/>
      <c r="L41" s="260"/>
      <c r="M41" s="260"/>
      <c r="N41" s="260"/>
      <c r="O41" s="260"/>
      <c r="P41" s="260"/>
    </row>
    <row r="42" spans="1:16" ht="39" customHeight="1">
      <c r="A42" s="260"/>
      <c r="B42" s="277"/>
      <c r="C42" s="1199" t="s">
        <v>489</v>
      </c>
      <c r="D42" s="1200"/>
      <c r="E42" s="1201"/>
      <c r="F42" s="274" t="s">
        <v>318</v>
      </c>
      <c r="G42" s="275" t="s">
        <v>318</v>
      </c>
      <c r="H42" s="275" t="s">
        <v>318</v>
      </c>
      <c r="I42" s="275" t="s">
        <v>318</v>
      </c>
      <c r="J42" s="276" t="s">
        <v>318</v>
      </c>
      <c r="K42" s="260"/>
      <c r="L42" s="260"/>
      <c r="M42" s="260"/>
      <c r="N42" s="260"/>
      <c r="O42" s="260"/>
      <c r="P42" s="260"/>
    </row>
    <row r="43" spans="1:16" ht="39" customHeight="1" thickBot="1">
      <c r="A43" s="260"/>
      <c r="B43" s="278"/>
      <c r="C43" s="1202" t="s">
        <v>490</v>
      </c>
      <c r="D43" s="1203"/>
      <c r="E43" s="1204"/>
      <c r="F43" s="279" t="s">
        <v>318</v>
      </c>
      <c r="G43" s="280" t="s">
        <v>318</v>
      </c>
      <c r="H43" s="280" t="s">
        <v>318</v>
      </c>
      <c r="I43" s="280" t="s">
        <v>318</v>
      </c>
      <c r="J43" s="281" t="s">
        <v>318</v>
      </c>
      <c r="K43" s="260"/>
      <c r="L43" s="260"/>
      <c r="M43" s="260"/>
      <c r="N43" s="260"/>
      <c r="O43" s="260"/>
      <c r="P43" s="260"/>
    </row>
    <row r="44" spans="1:16" ht="39" customHeight="1">
      <c r="A44" s="260"/>
      <c r="B44" s="282" t="s">
        <v>491</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EPV6bXxIYs13JA7CFz2+sgDyxZDbXpjNwco39pckXk6KraipCSwaPps9pYNi8eZSyZg8pAFzw/uLP6Gam5PT4Q==" saltValue="rkvcq2cpMMUEw3ms2bNm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C6DBC-DF22-4311-84ED-5F037A7CEBD7}">
  <sheetPr>
    <pageSetUpPr fitToPage="1"/>
  </sheetPr>
  <dimension ref="A1:U62"/>
  <sheetViews>
    <sheetView showGridLines="0"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37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492</v>
      </c>
      <c r="P43" s="286"/>
      <c r="Q43" s="286"/>
      <c r="R43" s="286"/>
      <c r="S43" s="286"/>
      <c r="T43" s="286"/>
      <c r="U43" s="286"/>
    </row>
    <row r="44" spans="1:21" ht="30.75" customHeight="1" thickBot="1">
      <c r="A44" s="286"/>
      <c r="B44" s="289" t="s">
        <v>493</v>
      </c>
      <c r="C44" s="290"/>
      <c r="D44" s="290"/>
      <c r="E44" s="291"/>
      <c r="F44" s="291"/>
      <c r="G44" s="291"/>
      <c r="H44" s="291"/>
      <c r="I44" s="291"/>
      <c r="J44" s="292" t="s">
        <v>476</v>
      </c>
      <c r="K44" s="293" t="s">
        <v>4</v>
      </c>
      <c r="L44" s="294" t="s">
        <v>5</v>
      </c>
      <c r="M44" s="294" t="s">
        <v>6</v>
      </c>
      <c r="N44" s="294" t="s">
        <v>7</v>
      </c>
      <c r="O44" s="295" t="s">
        <v>8</v>
      </c>
      <c r="P44" s="286"/>
      <c r="Q44" s="286"/>
      <c r="R44" s="286"/>
      <c r="S44" s="286"/>
      <c r="T44" s="286"/>
      <c r="U44" s="286"/>
    </row>
    <row r="45" spans="1:21" ht="30.75" customHeight="1">
      <c r="A45" s="286"/>
      <c r="B45" s="1207" t="s">
        <v>494</v>
      </c>
      <c r="C45" s="1208"/>
      <c r="D45" s="296"/>
      <c r="E45" s="1213" t="s">
        <v>495</v>
      </c>
      <c r="F45" s="1213"/>
      <c r="G45" s="1213"/>
      <c r="H45" s="1213"/>
      <c r="I45" s="1213"/>
      <c r="J45" s="1214"/>
      <c r="K45" s="297">
        <v>1221</v>
      </c>
      <c r="L45" s="298">
        <v>1258</v>
      </c>
      <c r="M45" s="298">
        <v>1357</v>
      </c>
      <c r="N45" s="298">
        <v>1487</v>
      </c>
      <c r="O45" s="299">
        <v>1568</v>
      </c>
      <c r="P45" s="286"/>
      <c r="Q45" s="286"/>
      <c r="R45" s="286"/>
      <c r="S45" s="286"/>
      <c r="T45" s="286"/>
      <c r="U45" s="286"/>
    </row>
    <row r="46" spans="1:21" ht="30.75" customHeight="1">
      <c r="A46" s="286"/>
      <c r="B46" s="1209"/>
      <c r="C46" s="1210"/>
      <c r="D46" s="300"/>
      <c r="E46" s="1215" t="s">
        <v>496</v>
      </c>
      <c r="F46" s="1215"/>
      <c r="G46" s="1215"/>
      <c r="H46" s="1215"/>
      <c r="I46" s="1215"/>
      <c r="J46" s="1216"/>
      <c r="K46" s="301" t="s">
        <v>318</v>
      </c>
      <c r="L46" s="302" t="s">
        <v>318</v>
      </c>
      <c r="M46" s="302" t="s">
        <v>318</v>
      </c>
      <c r="N46" s="302" t="s">
        <v>318</v>
      </c>
      <c r="O46" s="303" t="s">
        <v>318</v>
      </c>
      <c r="P46" s="286"/>
      <c r="Q46" s="286"/>
      <c r="R46" s="286"/>
      <c r="S46" s="286"/>
      <c r="T46" s="286"/>
      <c r="U46" s="286"/>
    </row>
    <row r="47" spans="1:21" ht="30.75" customHeight="1">
      <c r="A47" s="286"/>
      <c r="B47" s="1209"/>
      <c r="C47" s="1210"/>
      <c r="D47" s="300"/>
      <c r="E47" s="1215" t="s">
        <v>497</v>
      </c>
      <c r="F47" s="1215"/>
      <c r="G47" s="1215"/>
      <c r="H47" s="1215"/>
      <c r="I47" s="1215"/>
      <c r="J47" s="1216"/>
      <c r="K47" s="301" t="s">
        <v>318</v>
      </c>
      <c r="L47" s="302" t="s">
        <v>318</v>
      </c>
      <c r="M47" s="302" t="s">
        <v>318</v>
      </c>
      <c r="N47" s="302" t="s">
        <v>318</v>
      </c>
      <c r="O47" s="303" t="s">
        <v>318</v>
      </c>
      <c r="P47" s="286"/>
      <c r="Q47" s="286"/>
      <c r="R47" s="286"/>
      <c r="S47" s="286"/>
      <c r="T47" s="286"/>
      <c r="U47" s="286"/>
    </row>
    <row r="48" spans="1:21" ht="30.75" customHeight="1">
      <c r="A48" s="286"/>
      <c r="B48" s="1209"/>
      <c r="C48" s="1210"/>
      <c r="D48" s="300"/>
      <c r="E48" s="1215" t="s">
        <v>498</v>
      </c>
      <c r="F48" s="1215"/>
      <c r="G48" s="1215"/>
      <c r="H48" s="1215"/>
      <c r="I48" s="1215"/>
      <c r="J48" s="1216"/>
      <c r="K48" s="301">
        <v>199</v>
      </c>
      <c r="L48" s="302">
        <v>183</v>
      </c>
      <c r="M48" s="302">
        <v>164</v>
      </c>
      <c r="N48" s="302">
        <v>140</v>
      </c>
      <c r="O48" s="303">
        <v>136</v>
      </c>
      <c r="P48" s="286"/>
      <c r="Q48" s="286"/>
      <c r="R48" s="286"/>
      <c r="S48" s="286"/>
      <c r="T48" s="286"/>
      <c r="U48" s="286"/>
    </row>
    <row r="49" spans="1:21" ht="30.75" customHeight="1">
      <c r="A49" s="286"/>
      <c r="B49" s="1209"/>
      <c r="C49" s="1210"/>
      <c r="D49" s="300"/>
      <c r="E49" s="1215" t="s">
        <v>499</v>
      </c>
      <c r="F49" s="1215"/>
      <c r="G49" s="1215"/>
      <c r="H49" s="1215"/>
      <c r="I49" s="1215"/>
      <c r="J49" s="1216"/>
      <c r="K49" s="301">
        <v>88</v>
      </c>
      <c r="L49" s="302">
        <v>113</v>
      </c>
      <c r="M49" s="302">
        <v>97</v>
      </c>
      <c r="N49" s="302">
        <v>83</v>
      </c>
      <c r="O49" s="303">
        <v>106</v>
      </c>
      <c r="P49" s="286"/>
      <c r="Q49" s="286"/>
      <c r="R49" s="286"/>
      <c r="S49" s="286"/>
      <c r="T49" s="286"/>
      <c r="U49" s="286"/>
    </row>
    <row r="50" spans="1:21" ht="30.75" customHeight="1">
      <c r="A50" s="286"/>
      <c r="B50" s="1209"/>
      <c r="C50" s="1210"/>
      <c r="D50" s="300"/>
      <c r="E50" s="1215" t="s">
        <v>500</v>
      </c>
      <c r="F50" s="1215"/>
      <c r="G50" s="1215"/>
      <c r="H50" s="1215"/>
      <c r="I50" s="1215"/>
      <c r="J50" s="1216"/>
      <c r="K50" s="301">
        <v>0</v>
      </c>
      <c r="L50" s="302">
        <v>0</v>
      </c>
      <c r="M50" s="302" t="s">
        <v>318</v>
      </c>
      <c r="N50" s="302" t="s">
        <v>318</v>
      </c>
      <c r="O50" s="303" t="s">
        <v>318</v>
      </c>
      <c r="P50" s="286"/>
      <c r="Q50" s="286"/>
      <c r="R50" s="286"/>
      <c r="S50" s="286"/>
      <c r="T50" s="286"/>
      <c r="U50" s="286"/>
    </row>
    <row r="51" spans="1:21" ht="30.75" customHeight="1">
      <c r="A51" s="286"/>
      <c r="B51" s="1211"/>
      <c r="C51" s="1212"/>
      <c r="D51" s="304"/>
      <c r="E51" s="1215" t="s">
        <v>501</v>
      </c>
      <c r="F51" s="1215"/>
      <c r="G51" s="1215"/>
      <c r="H51" s="1215"/>
      <c r="I51" s="1215"/>
      <c r="J51" s="1216"/>
      <c r="K51" s="301" t="s">
        <v>318</v>
      </c>
      <c r="L51" s="302" t="s">
        <v>318</v>
      </c>
      <c r="M51" s="302" t="s">
        <v>318</v>
      </c>
      <c r="N51" s="302" t="s">
        <v>318</v>
      </c>
      <c r="O51" s="303" t="s">
        <v>318</v>
      </c>
      <c r="P51" s="286"/>
      <c r="Q51" s="286"/>
      <c r="R51" s="286"/>
      <c r="S51" s="286"/>
      <c r="T51" s="286"/>
      <c r="U51" s="286"/>
    </row>
    <row r="52" spans="1:21" ht="30.75" customHeight="1">
      <c r="A52" s="286"/>
      <c r="B52" s="1217" t="s">
        <v>502</v>
      </c>
      <c r="C52" s="1218"/>
      <c r="D52" s="304"/>
      <c r="E52" s="1215" t="s">
        <v>503</v>
      </c>
      <c r="F52" s="1215"/>
      <c r="G52" s="1215"/>
      <c r="H52" s="1215"/>
      <c r="I52" s="1215"/>
      <c r="J52" s="1216"/>
      <c r="K52" s="301">
        <v>942</v>
      </c>
      <c r="L52" s="302">
        <v>909</v>
      </c>
      <c r="M52" s="302">
        <v>917</v>
      </c>
      <c r="N52" s="302">
        <v>885</v>
      </c>
      <c r="O52" s="303">
        <v>959</v>
      </c>
      <c r="P52" s="286"/>
      <c r="Q52" s="286"/>
      <c r="R52" s="286"/>
      <c r="S52" s="286"/>
      <c r="T52" s="286"/>
      <c r="U52" s="286"/>
    </row>
    <row r="53" spans="1:21" ht="30.75" customHeight="1" thickBot="1">
      <c r="A53" s="286"/>
      <c r="B53" s="1219" t="s">
        <v>504</v>
      </c>
      <c r="C53" s="1220"/>
      <c r="D53" s="305"/>
      <c r="E53" s="1221" t="s">
        <v>505</v>
      </c>
      <c r="F53" s="1221"/>
      <c r="G53" s="1221"/>
      <c r="H53" s="1221"/>
      <c r="I53" s="1221"/>
      <c r="J53" s="1222"/>
      <c r="K53" s="306">
        <v>566</v>
      </c>
      <c r="L53" s="307">
        <v>645</v>
      </c>
      <c r="M53" s="307">
        <v>701</v>
      </c>
      <c r="N53" s="307">
        <v>825</v>
      </c>
      <c r="O53" s="308">
        <v>851</v>
      </c>
      <c r="P53" s="286"/>
      <c r="Q53" s="286"/>
      <c r="R53" s="286"/>
      <c r="S53" s="286"/>
      <c r="T53" s="286"/>
      <c r="U53" s="286"/>
    </row>
    <row r="54" spans="1:21" ht="24" customHeight="1">
      <c r="A54" s="286"/>
      <c r="B54" s="309" t="s">
        <v>506</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c r="A55" s="286"/>
      <c r="B55" s="310" t="s">
        <v>507</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c r="A56" s="286"/>
      <c r="B56" s="313"/>
      <c r="C56" s="314"/>
      <c r="D56" s="314"/>
      <c r="E56" s="315"/>
      <c r="F56" s="315"/>
      <c r="G56" s="315"/>
      <c r="H56" s="315"/>
      <c r="I56" s="315"/>
      <c r="J56" s="316" t="s">
        <v>476</v>
      </c>
      <c r="K56" s="317" t="s">
        <v>508</v>
      </c>
      <c r="L56" s="318" t="s">
        <v>509</v>
      </c>
      <c r="M56" s="318" t="s">
        <v>510</v>
      </c>
      <c r="N56" s="318" t="s">
        <v>511</v>
      </c>
      <c r="O56" s="319" t="s">
        <v>512</v>
      </c>
      <c r="P56" s="286"/>
      <c r="Q56" s="286"/>
      <c r="R56" s="286"/>
      <c r="S56" s="286"/>
      <c r="T56" s="286"/>
      <c r="U56" s="286"/>
    </row>
    <row r="57" spans="1:21" ht="31.5" customHeight="1">
      <c r="B57" s="1223" t="s">
        <v>513</v>
      </c>
      <c r="C57" s="1224"/>
      <c r="D57" s="1227" t="s">
        <v>514</v>
      </c>
      <c r="E57" s="1228"/>
      <c r="F57" s="1228"/>
      <c r="G57" s="1228"/>
      <c r="H57" s="1228"/>
      <c r="I57" s="1228"/>
      <c r="J57" s="1229"/>
      <c r="K57" s="320" t="s">
        <v>515</v>
      </c>
      <c r="L57" s="321" t="s">
        <v>515</v>
      </c>
      <c r="M57" s="321" t="s">
        <v>515</v>
      </c>
      <c r="N57" s="321" t="s">
        <v>515</v>
      </c>
      <c r="O57" s="322" t="s">
        <v>515</v>
      </c>
    </row>
    <row r="58" spans="1:21" ht="31.5" customHeight="1" thickBot="1">
      <c r="B58" s="1225"/>
      <c r="C58" s="1226"/>
      <c r="D58" s="1230" t="s">
        <v>516</v>
      </c>
      <c r="E58" s="1231"/>
      <c r="F58" s="1231"/>
      <c r="G58" s="1231"/>
      <c r="H58" s="1231"/>
      <c r="I58" s="1231"/>
      <c r="J58" s="1232"/>
      <c r="K58" s="323" t="s">
        <v>515</v>
      </c>
      <c r="L58" s="324" t="s">
        <v>515</v>
      </c>
      <c r="M58" s="324" t="s">
        <v>515</v>
      </c>
      <c r="N58" s="324" t="s">
        <v>515</v>
      </c>
      <c r="O58" s="325" t="s">
        <v>515</v>
      </c>
    </row>
    <row r="59" spans="1:21" ht="24" customHeight="1">
      <c r="B59" s="326"/>
      <c r="C59" s="326"/>
      <c r="D59" s="327" t="s">
        <v>517</v>
      </c>
      <c r="E59" s="328"/>
      <c r="F59" s="328"/>
      <c r="G59" s="328"/>
      <c r="H59" s="328"/>
      <c r="I59" s="328"/>
      <c r="J59" s="328"/>
      <c r="K59" s="328"/>
      <c r="L59" s="328"/>
      <c r="M59" s="328"/>
      <c r="N59" s="328"/>
      <c r="O59" s="328"/>
    </row>
    <row r="60" spans="1:21" ht="24" customHeight="1">
      <c r="B60" s="329"/>
      <c r="C60" s="329"/>
      <c r="D60" s="327" t="s">
        <v>518</v>
      </c>
      <c r="E60" s="328"/>
      <c r="F60" s="328"/>
      <c r="G60" s="328"/>
      <c r="H60" s="328"/>
      <c r="I60" s="328"/>
      <c r="J60" s="328"/>
      <c r="K60" s="328"/>
      <c r="L60" s="328"/>
      <c r="M60" s="328"/>
      <c r="N60" s="328"/>
      <c r="O60" s="328"/>
    </row>
    <row r="61" spans="1:21" ht="24" customHeight="1">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8ERujXLzIhy/nln2eSVLg0cRDroRwZKPu/sFeZc1AXs+64WE/kYIOf7qwcRnNBcXlDnDi8VCYvZqnKCrekJm3g==" saltValue="g+cJk06MiGBGnpB71n52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5896E-07E8-434B-BB3E-BB0CF63A114A}">
  <sheetPr>
    <pageSetUpPr fitToPage="1"/>
  </sheetPr>
  <dimension ref="B1:M86"/>
  <sheetViews>
    <sheetView showGridLines="0" zoomScaleSheetLayoutView="100" workbookViewId="0"/>
  </sheetViews>
  <sheetFormatPr defaultColWidth="0" defaultRowHeight="13.5" customHeight="1" zeroHeight="1"/>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1" t="s">
        <v>492</v>
      </c>
    </row>
    <row r="40" spans="2:13" ht="27.75" customHeight="1" thickBot="1">
      <c r="B40" s="332" t="s">
        <v>493</v>
      </c>
      <c r="C40" s="333"/>
      <c r="D40" s="333"/>
      <c r="E40" s="334"/>
      <c r="F40" s="334"/>
      <c r="G40" s="334"/>
      <c r="H40" s="335" t="s">
        <v>476</v>
      </c>
      <c r="I40" s="336" t="s">
        <v>4</v>
      </c>
      <c r="J40" s="337" t="s">
        <v>5</v>
      </c>
      <c r="K40" s="337" t="s">
        <v>6</v>
      </c>
      <c r="L40" s="337" t="s">
        <v>7</v>
      </c>
      <c r="M40" s="338" t="s">
        <v>8</v>
      </c>
    </row>
    <row r="41" spans="2:13" ht="27.75" customHeight="1">
      <c r="B41" s="1233" t="s">
        <v>519</v>
      </c>
      <c r="C41" s="1234"/>
      <c r="D41" s="339"/>
      <c r="E41" s="1239" t="s">
        <v>520</v>
      </c>
      <c r="F41" s="1239"/>
      <c r="G41" s="1239"/>
      <c r="H41" s="1240"/>
      <c r="I41" s="340">
        <v>12996</v>
      </c>
      <c r="J41" s="341">
        <v>14879</v>
      </c>
      <c r="K41" s="341">
        <v>15405</v>
      </c>
      <c r="L41" s="341">
        <v>14788</v>
      </c>
      <c r="M41" s="342">
        <v>14200</v>
      </c>
    </row>
    <row r="42" spans="2:13" ht="27.75" customHeight="1">
      <c r="B42" s="1235"/>
      <c r="C42" s="1236"/>
      <c r="D42" s="343"/>
      <c r="E42" s="1241" t="s">
        <v>521</v>
      </c>
      <c r="F42" s="1241"/>
      <c r="G42" s="1241"/>
      <c r="H42" s="1242"/>
      <c r="I42" s="344">
        <v>3</v>
      </c>
      <c r="J42" s="345">
        <v>95</v>
      </c>
      <c r="K42" s="345" t="s">
        <v>318</v>
      </c>
      <c r="L42" s="345">
        <v>1</v>
      </c>
      <c r="M42" s="346">
        <v>37</v>
      </c>
    </row>
    <row r="43" spans="2:13" ht="27.75" customHeight="1">
      <c r="B43" s="1235"/>
      <c r="C43" s="1236"/>
      <c r="D43" s="343"/>
      <c r="E43" s="1241" t="s">
        <v>522</v>
      </c>
      <c r="F43" s="1241"/>
      <c r="G43" s="1241"/>
      <c r="H43" s="1242"/>
      <c r="I43" s="344">
        <v>1422</v>
      </c>
      <c r="J43" s="345">
        <v>1242</v>
      </c>
      <c r="K43" s="345">
        <v>1073</v>
      </c>
      <c r="L43" s="345">
        <v>939</v>
      </c>
      <c r="M43" s="346">
        <v>888</v>
      </c>
    </row>
    <row r="44" spans="2:13" ht="27.75" customHeight="1">
      <c r="B44" s="1235"/>
      <c r="C44" s="1236"/>
      <c r="D44" s="343"/>
      <c r="E44" s="1241" t="s">
        <v>523</v>
      </c>
      <c r="F44" s="1241"/>
      <c r="G44" s="1241"/>
      <c r="H44" s="1242"/>
      <c r="I44" s="344">
        <v>761</v>
      </c>
      <c r="J44" s="345">
        <v>676</v>
      </c>
      <c r="K44" s="345">
        <v>619</v>
      </c>
      <c r="L44" s="345">
        <v>561</v>
      </c>
      <c r="M44" s="346">
        <v>621</v>
      </c>
    </row>
    <row r="45" spans="2:13" ht="27.75" customHeight="1">
      <c r="B45" s="1235"/>
      <c r="C45" s="1236"/>
      <c r="D45" s="343"/>
      <c r="E45" s="1241" t="s">
        <v>524</v>
      </c>
      <c r="F45" s="1241"/>
      <c r="G45" s="1241"/>
      <c r="H45" s="1242"/>
      <c r="I45" s="344">
        <v>1191</v>
      </c>
      <c r="J45" s="345">
        <v>1120</v>
      </c>
      <c r="K45" s="345">
        <v>1159</v>
      </c>
      <c r="L45" s="345">
        <v>1093</v>
      </c>
      <c r="M45" s="346">
        <v>1233</v>
      </c>
    </row>
    <row r="46" spans="2:13" ht="27.75" customHeight="1">
      <c r="B46" s="1235"/>
      <c r="C46" s="1236"/>
      <c r="D46" s="347"/>
      <c r="E46" s="1241" t="s">
        <v>525</v>
      </c>
      <c r="F46" s="1241"/>
      <c r="G46" s="1241"/>
      <c r="H46" s="1242"/>
      <c r="I46" s="344">
        <v>0</v>
      </c>
      <c r="J46" s="345">
        <v>0</v>
      </c>
      <c r="K46" s="345" t="s">
        <v>318</v>
      </c>
      <c r="L46" s="345" t="s">
        <v>318</v>
      </c>
      <c r="M46" s="346" t="s">
        <v>318</v>
      </c>
    </row>
    <row r="47" spans="2:13" ht="27.75" customHeight="1">
      <c r="B47" s="1235"/>
      <c r="C47" s="1236"/>
      <c r="D47" s="348"/>
      <c r="E47" s="1243" t="s">
        <v>526</v>
      </c>
      <c r="F47" s="1244"/>
      <c r="G47" s="1244"/>
      <c r="H47" s="1245"/>
      <c r="I47" s="344" t="s">
        <v>318</v>
      </c>
      <c r="J47" s="345" t="s">
        <v>318</v>
      </c>
      <c r="K47" s="345" t="s">
        <v>318</v>
      </c>
      <c r="L47" s="345" t="s">
        <v>318</v>
      </c>
      <c r="M47" s="346" t="s">
        <v>318</v>
      </c>
    </row>
    <row r="48" spans="2:13" ht="27.75" customHeight="1">
      <c r="B48" s="1235"/>
      <c r="C48" s="1236"/>
      <c r="D48" s="343"/>
      <c r="E48" s="1241" t="s">
        <v>527</v>
      </c>
      <c r="F48" s="1241"/>
      <c r="G48" s="1241"/>
      <c r="H48" s="1242"/>
      <c r="I48" s="344" t="s">
        <v>318</v>
      </c>
      <c r="J48" s="345" t="s">
        <v>318</v>
      </c>
      <c r="K48" s="345" t="s">
        <v>318</v>
      </c>
      <c r="L48" s="345" t="s">
        <v>318</v>
      </c>
      <c r="M48" s="346" t="s">
        <v>318</v>
      </c>
    </row>
    <row r="49" spans="2:13" ht="27.75" customHeight="1">
      <c r="B49" s="1237"/>
      <c r="C49" s="1238"/>
      <c r="D49" s="343"/>
      <c r="E49" s="1241" t="s">
        <v>528</v>
      </c>
      <c r="F49" s="1241"/>
      <c r="G49" s="1241"/>
      <c r="H49" s="1242"/>
      <c r="I49" s="344" t="s">
        <v>318</v>
      </c>
      <c r="J49" s="345" t="s">
        <v>318</v>
      </c>
      <c r="K49" s="345" t="s">
        <v>318</v>
      </c>
      <c r="L49" s="345" t="s">
        <v>318</v>
      </c>
      <c r="M49" s="346" t="s">
        <v>318</v>
      </c>
    </row>
    <row r="50" spans="2:13" ht="27.75" customHeight="1">
      <c r="B50" s="1246" t="s">
        <v>529</v>
      </c>
      <c r="C50" s="1247"/>
      <c r="D50" s="349"/>
      <c r="E50" s="1241" t="s">
        <v>530</v>
      </c>
      <c r="F50" s="1241"/>
      <c r="G50" s="1241"/>
      <c r="H50" s="1242"/>
      <c r="I50" s="344">
        <v>1070</v>
      </c>
      <c r="J50" s="345">
        <v>840</v>
      </c>
      <c r="K50" s="345">
        <v>1011</v>
      </c>
      <c r="L50" s="345">
        <v>1231</v>
      </c>
      <c r="M50" s="346">
        <v>1766</v>
      </c>
    </row>
    <row r="51" spans="2:13" ht="27.75" customHeight="1">
      <c r="B51" s="1235"/>
      <c r="C51" s="1236"/>
      <c r="D51" s="343"/>
      <c r="E51" s="1241" t="s">
        <v>531</v>
      </c>
      <c r="F51" s="1241"/>
      <c r="G51" s="1241"/>
      <c r="H51" s="1242"/>
      <c r="I51" s="344">
        <v>321</v>
      </c>
      <c r="J51" s="345">
        <v>391</v>
      </c>
      <c r="K51" s="345">
        <v>427</v>
      </c>
      <c r="L51" s="345">
        <v>559</v>
      </c>
      <c r="M51" s="346">
        <v>768</v>
      </c>
    </row>
    <row r="52" spans="2:13" ht="27.75" customHeight="1">
      <c r="B52" s="1237"/>
      <c r="C52" s="1238"/>
      <c r="D52" s="343"/>
      <c r="E52" s="1241" t="s">
        <v>532</v>
      </c>
      <c r="F52" s="1241"/>
      <c r="G52" s="1241"/>
      <c r="H52" s="1242"/>
      <c r="I52" s="344">
        <v>7053</v>
      </c>
      <c r="J52" s="345">
        <v>7243</v>
      </c>
      <c r="K52" s="345">
        <v>6763</v>
      </c>
      <c r="L52" s="345">
        <v>6238</v>
      </c>
      <c r="M52" s="346">
        <v>5699</v>
      </c>
    </row>
    <row r="53" spans="2:13" ht="27.75" customHeight="1" thickBot="1">
      <c r="B53" s="1248" t="s">
        <v>504</v>
      </c>
      <c r="C53" s="1249"/>
      <c r="D53" s="350"/>
      <c r="E53" s="1250" t="s">
        <v>533</v>
      </c>
      <c r="F53" s="1250"/>
      <c r="G53" s="1250"/>
      <c r="H53" s="1251"/>
      <c r="I53" s="351">
        <v>7929</v>
      </c>
      <c r="J53" s="352">
        <v>9538</v>
      </c>
      <c r="K53" s="352">
        <v>10054</v>
      </c>
      <c r="L53" s="352">
        <v>9353</v>
      </c>
      <c r="M53" s="353">
        <v>8746</v>
      </c>
    </row>
    <row r="54" spans="2:13" ht="27.75" customHeight="1">
      <c r="B54" s="354" t="s">
        <v>534</v>
      </c>
      <c r="C54" s="355"/>
      <c r="D54" s="355"/>
      <c r="E54" s="356"/>
      <c r="F54" s="356"/>
      <c r="G54" s="356"/>
      <c r="H54" s="356"/>
      <c r="I54" s="357"/>
      <c r="J54" s="357"/>
      <c r="K54" s="357"/>
      <c r="L54" s="357"/>
      <c r="M54" s="35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Lknf3hT/GhIP6+CMIC31Ow8TpTUi0PLFv525Oke4Gkze+69v1+hBZW+fMJVqkzQGMQawv+1w7BTq5JY0BqvWA==" saltValue="2wbXl9Tg9LYmybSk7avG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FD10F-F0FC-4DA0-8274-28B3FC0DF2A2}">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58" t="s">
        <v>535</v>
      </c>
    </row>
    <row r="54" spans="2:8" ht="29.25" customHeight="1" thickBot="1">
      <c r="B54" s="359" t="s">
        <v>26</v>
      </c>
      <c r="C54" s="360"/>
      <c r="D54" s="360"/>
      <c r="E54" s="361" t="s">
        <v>476</v>
      </c>
      <c r="F54" s="362" t="s">
        <v>6</v>
      </c>
      <c r="G54" s="362" t="s">
        <v>7</v>
      </c>
      <c r="H54" s="363" t="s">
        <v>8</v>
      </c>
    </row>
    <row r="55" spans="2:8" ht="52.5" customHeight="1">
      <c r="B55" s="364"/>
      <c r="C55" s="1254" t="s">
        <v>119</v>
      </c>
      <c r="D55" s="1254"/>
      <c r="E55" s="1255"/>
      <c r="F55" s="365">
        <v>508</v>
      </c>
      <c r="G55" s="365">
        <v>617</v>
      </c>
      <c r="H55" s="366">
        <v>887</v>
      </c>
    </row>
    <row r="56" spans="2:8" ht="52.5" customHeight="1">
      <c r="B56" s="367"/>
      <c r="C56" s="1256" t="s">
        <v>536</v>
      </c>
      <c r="D56" s="1256"/>
      <c r="E56" s="1257"/>
      <c r="F56" s="368" t="s">
        <v>318</v>
      </c>
      <c r="G56" s="368" t="s">
        <v>318</v>
      </c>
      <c r="H56" s="369" t="s">
        <v>318</v>
      </c>
    </row>
    <row r="57" spans="2:8" ht="53.25" customHeight="1">
      <c r="B57" s="367"/>
      <c r="C57" s="1258" t="s">
        <v>124</v>
      </c>
      <c r="D57" s="1258"/>
      <c r="E57" s="1259"/>
      <c r="F57" s="370">
        <v>133</v>
      </c>
      <c r="G57" s="370">
        <v>226</v>
      </c>
      <c r="H57" s="371">
        <v>224</v>
      </c>
    </row>
    <row r="58" spans="2:8" ht="45.75" customHeight="1">
      <c r="B58" s="372"/>
      <c r="C58" s="1260" t="s">
        <v>537</v>
      </c>
      <c r="D58" s="1261"/>
      <c r="E58" s="1262"/>
      <c r="F58" s="373">
        <v>125</v>
      </c>
      <c r="G58" s="373">
        <v>220</v>
      </c>
      <c r="H58" s="374">
        <v>216</v>
      </c>
    </row>
    <row r="59" spans="2:8" ht="45.75" customHeight="1">
      <c r="B59" s="372"/>
      <c r="C59" s="1260" t="s">
        <v>538</v>
      </c>
      <c r="D59" s="1261"/>
      <c r="E59" s="1262"/>
      <c r="F59" s="373">
        <v>0</v>
      </c>
      <c r="G59" s="373">
        <v>0</v>
      </c>
      <c r="H59" s="374">
        <v>4</v>
      </c>
    </row>
    <row r="60" spans="2:8" ht="45.75" customHeight="1">
      <c r="B60" s="372"/>
      <c r="C60" s="375" t="s">
        <v>539</v>
      </c>
      <c r="D60" s="376"/>
      <c r="E60" s="377"/>
      <c r="F60" s="373">
        <v>4</v>
      </c>
      <c r="G60" s="373">
        <v>2</v>
      </c>
      <c r="H60" s="374">
        <v>3</v>
      </c>
    </row>
    <row r="61" spans="2:8" ht="45.75" customHeight="1">
      <c r="B61" s="372"/>
      <c r="C61" s="375" t="s">
        <v>540</v>
      </c>
      <c r="D61" s="376"/>
      <c r="E61" s="377"/>
      <c r="F61" s="373">
        <v>0</v>
      </c>
      <c r="G61" s="373">
        <v>0</v>
      </c>
      <c r="H61" s="374">
        <v>1</v>
      </c>
    </row>
    <row r="62" spans="2:8" ht="45.75" customHeight="1" thickBot="1">
      <c r="B62" s="378"/>
      <c r="C62" s="1260" t="s">
        <v>541</v>
      </c>
      <c r="D62" s="1261"/>
      <c r="E62" s="1262"/>
      <c r="F62" s="373">
        <v>3</v>
      </c>
      <c r="G62" s="373">
        <v>3</v>
      </c>
      <c r="H62" s="374">
        <v>0</v>
      </c>
    </row>
    <row r="63" spans="2:8" ht="52.5" customHeight="1" thickBot="1">
      <c r="B63" s="379"/>
      <c r="C63" s="1252" t="s">
        <v>542</v>
      </c>
      <c r="D63" s="1252"/>
      <c r="E63" s="1253"/>
      <c r="F63" s="380">
        <v>641</v>
      </c>
      <c r="G63" s="380">
        <v>843</v>
      </c>
      <c r="H63" s="381">
        <v>1110</v>
      </c>
    </row>
    <row r="64" spans="2:8" ht="15" customHeight="1"/>
    <row r="65" ht="0" hidden="1" customHeight="1"/>
    <row r="66" ht="0" hidden="1" customHeight="1"/>
  </sheetData>
  <sheetProtection algorithmName="SHA-512" hashValue="RbiF1hFDbxsjfJU+59V1ULMu4poEvh1oIt4QJsGH0pg+Qqz0a1G1cQTlMKWYiys7IahJIifS6hDreah29p5c/g==" saltValue="4776RJke/+jCe9BGl8yCFQ==" spinCount="100000" sheet="1" objects="1" scenarios="1"/>
  <mergeCells count="7">
    <mergeCell ref="C63:E63"/>
    <mergeCell ref="C55:E55"/>
    <mergeCell ref="C56:E56"/>
    <mergeCell ref="C57:E57"/>
    <mergeCell ref="C58:E58"/>
    <mergeCell ref="C59:E59"/>
    <mergeCell ref="C62:E62"/>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 customWidth="1"/>
    <col min="2" max="107" width="2.37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71" t="s">
        <v>17</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63"/>
      <c r="H50" s="1263"/>
      <c r="I50" s="1263"/>
      <c r="J50" s="1263"/>
      <c r="K50" s="22"/>
      <c r="L50" s="22"/>
      <c r="M50" s="23"/>
      <c r="N50" s="23"/>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c r="B51" s="12"/>
      <c r="G51" s="1281"/>
      <c r="H51" s="1281"/>
      <c r="I51" s="1285"/>
      <c r="J51" s="1285"/>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0"/>
      <c r="BQ51" s="1265"/>
      <c r="BR51" s="1265"/>
      <c r="BS51" s="1265"/>
      <c r="BT51" s="1265"/>
      <c r="BU51" s="1265"/>
      <c r="BV51" s="1265"/>
      <c r="BW51" s="1265"/>
      <c r="BX51" s="1280"/>
      <c r="BY51" s="1265"/>
      <c r="BZ51" s="1265"/>
      <c r="CA51" s="1265"/>
      <c r="CB51" s="1265"/>
      <c r="CC51" s="1265"/>
      <c r="CD51" s="1265"/>
      <c r="CE51" s="1265"/>
      <c r="CF51" s="1280"/>
      <c r="CG51" s="1265"/>
      <c r="CH51" s="1265"/>
      <c r="CI51" s="1265"/>
      <c r="CJ51" s="1265"/>
      <c r="CK51" s="1265"/>
      <c r="CL51" s="1265"/>
      <c r="CM51" s="1265"/>
      <c r="CN51" s="1265">
        <v>123.1</v>
      </c>
      <c r="CO51" s="1265"/>
      <c r="CP51" s="1265"/>
      <c r="CQ51" s="1265"/>
      <c r="CR51" s="1265"/>
      <c r="CS51" s="1265"/>
      <c r="CT51" s="1265"/>
      <c r="CU51" s="1265"/>
      <c r="CV51" s="1265">
        <v>112.8</v>
      </c>
      <c r="CW51" s="1265"/>
      <c r="CX51" s="1265"/>
      <c r="CY51" s="1265"/>
      <c r="CZ51" s="1265"/>
      <c r="DA51" s="1265"/>
      <c r="DB51" s="1265"/>
      <c r="DC51" s="1265"/>
    </row>
    <row r="52" spans="1:109">
      <c r="B52" s="12"/>
      <c r="G52" s="1281"/>
      <c r="H52" s="1281"/>
      <c r="I52" s="1285"/>
      <c r="J52" s="1285"/>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c r="A53" s="20"/>
      <c r="B53" s="12"/>
      <c r="G53" s="1281"/>
      <c r="H53" s="1281"/>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0"/>
      <c r="BQ53" s="1265"/>
      <c r="BR53" s="1265"/>
      <c r="BS53" s="1265"/>
      <c r="BT53" s="1265"/>
      <c r="BU53" s="1265"/>
      <c r="BV53" s="1265"/>
      <c r="BW53" s="1265"/>
      <c r="BX53" s="1280"/>
      <c r="BY53" s="1265"/>
      <c r="BZ53" s="1265"/>
      <c r="CA53" s="1265"/>
      <c r="CB53" s="1265"/>
      <c r="CC53" s="1265"/>
      <c r="CD53" s="1265"/>
      <c r="CE53" s="1265"/>
      <c r="CF53" s="1280"/>
      <c r="CG53" s="1265"/>
      <c r="CH53" s="1265"/>
      <c r="CI53" s="1265"/>
      <c r="CJ53" s="1265"/>
      <c r="CK53" s="1265"/>
      <c r="CL53" s="1265"/>
      <c r="CM53" s="1265"/>
      <c r="CN53" s="1265">
        <v>58.5</v>
      </c>
      <c r="CO53" s="1265"/>
      <c r="CP53" s="1265"/>
      <c r="CQ53" s="1265"/>
      <c r="CR53" s="1265"/>
      <c r="CS53" s="1265"/>
      <c r="CT53" s="1265"/>
      <c r="CU53" s="1265"/>
      <c r="CV53" s="1265">
        <v>60.1</v>
      </c>
      <c r="CW53" s="1265"/>
      <c r="CX53" s="1265"/>
      <c r="CY53" s="1265"/>
      <c r="CZ53" s="1265"/>
      <c r="DA53" s="1265"/>
      <c r="DB53" s="1265"/>
      <c r="DC53" s="1265"/>
    </row>
    <row r="54" spans="1:109">
      <c r="A54" s="20"/>
      <c r="B54" s="12"/>
      <c r="G54" s="1281"/>
      <c r="H54" s="1281"/>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0"/>
      <c r="BQ55" s="1265"/>
      <c r="BR55" s="1265"/>
      <c r="BS55" s="1265"/>
      <c r="BT55" s="1265"/>
      <c r="BU55" s="1265"/>
      <c r="BV55" s="1265"/>
      <c r="BW55" s="1265"/>
      <c r="BX55" s="1280"/>
      <c r="BY55" s="1265"/>
      <c r="BZ55" s="1265"/>
      <c r="CA55" s="1265"/>
      <c r="CB55" s="1265"/>
      <c r="CC55" s="1265"/>
      <c r="CD55" s="1265"/>
      <c r="CE55" s="1265"/>
      <c r="CF55" s="1280"/>
      <c r="CG55" s="1265"/>
      <c r="CH55" s="1265"/>
      <c r="CI55" s="1265"/>
      <c r="CJ55" s="1265"/>
      <c r="CK55" s="1265"/>
      <c r="CL55" s="1265"/>
      <c r="CM55" s="1265"/>
      <c r="CN55" s="1265">
        <v>20.2</v>
      </c>
      <c r="CO55" s="1265"/>
      <c r="CP55" s="1265"/>
      <c r="CQ55" s="1265"/>
      <c r="CR55" s="1265"/>
      <c r="CS55" s="1265"/>
      <c r="CT55" s="1265"/>
      <c r="CU55" s="1265"/>
      <c r="CV55" s="1265">
        <v>18.3</v>
      </c>
      <c r="CW55" s="1265"/>
      <c r="CX55" s="1265"/>
      <c r="CY55" s="1265"/>
      <c r="CZ55" s="1265"/>
      <c r="DA55" s="1265"/>
      <c r="DB55" s="1265"/>
      <c r="DC55" s="1265"/>
    </row>
    <row r="56" spans="1:109">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0"/>
      <c r="BQ57" s="1265"/>
      <c r="BR57" s="1265"/>
      <c r="BS57" s="1265"/>
      <c r="BT57" s="1265"/>
      <c r="BU57" s="1265"/>
      <c r="BV57" s="1265"/>
      <c r="BW57" s="1265"/>
      <c r="BX57" s="1280"/>
      <c r="BY57" s="1265"/>
      <c r="BZ57" s="1265"/>
      <c r="CA57" s="1265"/>
      <c r="CB57" s="1265"/>
      <c r="CC57" s="1265"/>
      <c r="CD57" s="1265"/>
      <c r="CE57" s="1265"/>
      <c r="CF57" s="1280"/>
      <c r="CG57" s="1265"/>
      <c r="CH57" s="1265"/>
      <c r="CI57" s="1265"/>
      <c r="CJ57" s="1265"/>
      <c r="CK57" s="1265"/>
      <c r="CL57" s="1265"/>
      <c r="CM57" s="1265"/>
      <c r="CN57" s="1265">
        <v>58.1</v>
      </c>
      <c r="CO57" s="1265"/>
      <c r="CP57" s="1265"/>
      <c r="CQ57" s="1265"/>
      <c r="CR57" s="1265"/>
      <c r="CS57" s="1265"/>
      <c r="CT57" s="1265"/>
      <c r="CU57" s="1265"/>
      <c r="CV57" s="1265">
        <v>59.1</v>
      </c>
      <c r="CW57" s="1265"/>
      <c r="CX57" s="1265"/>
      <c r="CY57" s="1265"/>
      <c r="CZ57" s="1265"/>
      <c r="DA57" s="1265"/>
      <c r="DB57" s="1265"/>
      <c r="DC57" s="1265"/>
      <c r="DD57" s="25"/>
      <c r="DE57" s="24"/>
    </row>
    <row r="58" spans="1:109" s="20" customFormat="1">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71" t="s">
        <v>18</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63"/>
      <c r="H72" s="1263"/>
      <c r="I72" s="1263"/>
      <c r="J72" s="1263"/>
      <c r="K72" s="22"/>
      <c r="L72" s="22"/>
      <c r="M72" s="23"/>
      <c r="N72" s="23"/>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c r="B73" s="12"/>
      <c r="G73" s="1281"/>
      <c r="H73" s="1281"/>
      <c r="I73" s="1281"/>
      <c r="J73" s="1281"/>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v>111.6</v>
      </c>
      <c r="BQ73" s="1265"/>
      <c r="BR73" s="1265"/>
      <c r="BS73" s="1265"/>
      <c r="BT73" s="1265"/>
      <c r="BU73" s="1265"/>
      <c r="BV73" s="1265"/>
      <c r="BW73" s="1265"/>
      <c r="BX73" s="1265">
        <v>130.5</v>
      </c>
      <c r="BY73" s="1265"/>
      <c r="BZ73" s="1265"/>
      <c r="CA73" s="1265"/>
      <c r="CB73" s="1265"/>
      <c r="CC73" s="1265"/>
      <c r="CD73" s="1265"/>
      <c r="CE73" s="1265"/>
      <c r="CF73" s="1265">
        <v>136.30000000000001</v>
      </c>
      <c r="CG73" s="1265"/>
      <c r="CH73" s="1265"/>
      <c r="CI73" s="1265"/>
      <c r="CJ73" s="1265"/>
      <c r="CK73" s="1265"/>
      <c r="CL73" s="1265"/>
      <c r="CM73" s="1265"/>
      <c r="CN73" s="1265">
        <v>123.1</v>
      </c>
      <c r="CO73" s="1265"/>
      <c r="CP73" s="1265"/>
      <c r="CQ73" s="1265"/>
      <c r="CR73" s="1265"/>
      <c r="CS73" s="1265"/>
      <c r="CT73" s="1265"/>
      <c r="CU73" s="1265"/>
      <c r="CV73" s="1265">
        <v>112.8</v>
      </c>
      <c r="CW73" s="1265"/>
      <c r="CX73" s="1265"/>
      <c r="CY73" s="1265"/>
      <c r="CZ73" s="1265"/>
      <c r="DA73" s="1265"/>
      <c r="DB73" s="1265"/>
      <c r="DC73" s="1265"/>
    </row>
    <row r="74" spans="2:107">
      <c r="B74" s="12"/>
      <c r="G74" s="1281"/>
      <c r="H74" s="1281"/>
      <c r="I74" s="1281"/>
      <c r="J74" s="1281"/>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c r="B75" s="12"/>
      <c r="G75" s="1281"/>
      <c r="H75" s="1281"/>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14</v>
      </c>
      <c r="BC75" s="1268"/>
      <c r="BD75" s="1268"/>
      <c r="BE75" s="1268"/>
      <c r="BF75" s="1268"/>
      <c r="BG75" s="1268"/>
      <c r="BH75" s="1268"/>
      <c r="BI75" s="1268"/>
      <c r="BJ75" s="1268"/>
      <c r="BK75" s="1268"/>
      <c r="BL75" s="1268"/>
      <c r="BM75" s="1268"/>
      <c r="BN75" s="1268"/>
      <c r="BO75" s="1268"/>
      <c r="BP75" s="1265">
        <v>8.1999999999999993</v>
      </c>
      <c r="BQ75" s="1265"/>
      <c r="BR75" s="1265"/>
      <c r="BS75" s="1265"/>
      <c r="BT75" s="1265"/>
      <c r="BU75" s="1265"/>
      <c r="BV75" s="1265"/>
      <c r="BW75" s="1265"/>
      <c r="BX75" s="1265">
        <v>8.5</v>
      </c>
      <c r="BY75" s="1265"/>
      <c r="BZ75" s="1265"/>
      <c r="CA75" s="1265"/>
      <c r="CB75" s="1265"/>
      <c r="CC75" s="1265"/>
      <c r="CD75" s="1265"/>
      <c r="CE75" s="1265"/>
      <c r="CF75" s="1265">
        <v>8.6999999999999993</v>
      </c>
      <c r="CG75" s="1265"/>
      <c r="CH75" s="1265"/>
      <c r="CI75" s="1265"/>
      <c r="CJ75" s="1265"/>
      <c r="CK75" s="1265"/>
      <c r="CL75" s="1265"/>
      <c r="CM75" s="1265"/>
      <c r="CN75" s="1265">
        <v>9.6999999999999993</v>
      </c>
      <c r="CO75" s="1265"/>
      <c r="CP75" s="1265"/>
      <c r="CQ75" s="1265"/>
      <c r="CR75" s="1265"/>
      <c r="CS75" s="1265"/>
      <c r="CT75" s="1265"/>
      <c r="CU75" s="1265"/>
      <c r="CV75" s="1265">
        <v>10.4</v>
      </c>
      <c r="CW75" s="1265"/>
      <c r="CX75" s="1265"/>
      <c r="CY75" s="1265"/>
      <c r="CZ75" s="1265"/>
      <c r="DA75" s="1265"/>
      <c r="DB75" s="1265"/>
      <c r="DC75" s="1265"/>
    </row>
    <row r="76" spans="2:107">
      <c r="B76" s="12"/>
      <c r="G76" s="1281"/>
      <c r="H76" s="1281"/>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20.3</v>
      </c>
      <c r="BQ77" s="1265"/>
      <c r="BR77" s="1265"/>
      <c r="BS77" s="1265"/>
      <c r="BT77" s="1265"/>
      <c r="BU77" s="1265"/>
      <c r="BV77" s="1265"/>
      <c r="BW77" s="1265"/>
      <c r="BX77" s="1265">
        <v>13</v>
      </c>
      <c r="BY77" s="1265"/>
      <c r="BZ77" s="1265"/>
      <c r="CA77" s="1265"/>
      <c r="CB77" s="1265"/>
      <c r="CC77" s="1265"/>
      <c r="CD77" s="1265"/>
      <c r="CE77" s="1265"/>
      <c r="CF77" s="1265">
        <v>21</v>
      </c>
      <c r="CG77" s="1265"/>
      <c r="CH77" s="1265"/>
      <c r="CI77" s="1265"/>
      <c r="CJ77" s="1265"/>
      <c r="CK77" s="1265"/>
      <c r="CL77" s="1265"/>
      <c r="CM77" s="1265"/>
      <c r="CN77" s="1265">
        <v>20.2</v>
      </c>
      <c r="CO77" s="1265"/>
      <c r="CP77" s="1265"/>
      <c r="CQ77" s="1265"/>
      <c r="CR77" s="1265"/>
      <c r="CS77" s="1265"/>
      <c r="CT77" s="1265"/>
      <c r="CU77" s="1265"/>
      <c r="CV77" s="1265">
        <v>18.3</v>
      </c>
      <c r="CW77" s="1265"/>
      <c r="CX77" s="1265"/>
      <c r="CY77" s="1265"/>
      <c r="CZ77" s="1265"/>
      <c r="DA77" s="1265"/>
      <c r="DB77" s="1265"/>
      <c r="DC77" s="1265"/>
    </row>
    <row r="78" spans="2:107">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14</v>
      </c>
      <c r="BC79" s="1268"/>
      <c r="BD79" s="1268"/>
      <c r="BE79" s="1268"/>
      <c r="BF79" s="1268"/>
      <c r="BG79" s="1268"/>
      <c r="BH79" s="1268"/>
      <c r="BI79" s="1268"/>
      <c r="BJ79" s="1268"/>
      <c r="BK79" s="1268"/>
      <c r="BL79" s="1268"/>
      <c r="BM79" s="1268"/>
      <c r="BN79" s="1268"/>
      <c r="BO79" s="1268"/>
      <c r="BP79" s="1265">
        <v>7.7</v>
      </c>
      <c r="BQ79" s="1265"/>
      <c r="BR79" s="1265"/>
      <c r="BS79" s="1265"/>
      <c r="BT79" s="1265"/>
      <c r="BU79" s="1265"/>
      <c r="BV79" s="1265"/>
      <c r="BW79" s="1265"/>
      <c r="BX79" s="1265">
        <v>6.8</v>
      </c>
      <c r="BY79" s="1265"/>
      <c r="BZ79" s="1265"/>
      <c r="CA79" s="1265"/>
      <c r="CB79" s="1265"/>
      <c r="CC79" s="1265"/>
      <c r="CD79" s="1265"/>
      <c r="CE79" s="1265"/>
      <c r="CF79" s="1265">
        <v>6.8</v>
      </c>
      <c r="CG79" s="1265"/>
      <c r="CH79" s="1265"/>
      <c r="CI79" s="1265"/>
      <c r="CJ79" s="1265"/>
      <c r="CK79" s="1265"/>
      <c r="CL79" s="1265"/>
      <c r="CM79" s="1265"/>
      <c r="CN79" s="1265">
        <v>6.8</v>
      </c>
      <c r="CO79" s="1265"/>
      <c r="CP79" s="1265"/>
      <c r="CQ79" s="1265"/>
      <c r="CR79" s="1265"/>
      <c r="CS79" s="1265"/>
      <c r="CT79" s="1265"/>
      <c r="CU79" s="1265"/>
      <c r="CV79" s="1265">
        <v>6.8</v>
      </c>
      <c r="CW79" s="1265"/>
      <c r="CX79" s="1265"/>
      <c r="CY79" s="1265"/>
      <c r="CZ79" s="1265"/>
      <c r="DA79" s="1265"/>
      <c r="DB79" s="1265"/>
      <c r="DC79" s="1265"/>
    </row>
    <row r="80" spans="2:107">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4c6EGDWOPtnfps6anaH7nf4STEriot0EbPa2Zn1jPl8NrDTE3k3uWJynL+QI3lzPidFeltaEWVwSLkZ0dGYDjA==" saltValue="UsJKLmwGbosXKsX26XZDe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375" style="5" customWidth="1"/>
    <col min="35" max="122" width="2.375" style="6" customWidth="1"/>
    <col min="123" max="16384" width="2.37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FaZmbDPMrzMR7Xqbvk43Run9A18xNOhzATavFnpd7jRyEOo/l9Nm7IacyCoJSlfNafhHTeUdypzyrIfBk7wpQ==" saltValue="DsuKGa1uRkZbZYRPnBAYn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375" style="5" customWidth="1"/>
    <col min="35" max="122" width="2.375" style="6" customWidth="1"/>
    <col min="123" max="16384" width="2.37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1TH+CyZlOH+ItPwLHieTA+KY3gH3RSHETw+ZioceYMUbP+pQWxY5dO/JyyveGG6DNOhL9gewi8AkCWbcw4sIg==" saltValue="Y9x+/UM/OeCvi/F129dJD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D7145-64AC-4E29-AFB7-453A85878CF2}">
  <sheetPr>
    <pageSetUpPr fitToPage="1"/>
  </sheetPr>
  <dimension ref="B1:EM53"/>
  <sheetViews>
    <sheetView showGridLines="0"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4" t="s">
        <v>146</v>
      </c>
      <c r="DI1" s="615"/>
      <c r="DJ1" s="615"/>
      <c r="DK1" s="615"/>
      <c r="DL1" s="615"/>
      <c r="DM1" s="615"/>
      <c r="DN1" s="616"/>
      <c r="DO1" s="81"/>
      <c r="DP1" s="614" t="s">
        <v>147</v>
      </c>
      <c r="DQ1" s="615"/>
      <c r="DR1" s="615"/>
      <c r="DS1" s="615"/>
      <c r="DT1" s="615"/>
      <c r="DU1" s="615"/>
      <c r="DV1" s="615"/>
      <c r="DW1" s="615"/>
      <c r="DX1" s="615"/>
      <c r="DY1" s="615"/>
      <c r="DZ1" s="615"/>
      <c r="EA1" s="615"/>
      <c r="EB1" s="615"/>
      <c r="EC1" s="616"/>
      <c r="ED1" s="79"/>
      <c r="EE1" s="79"/>
      <c r="EF1" s="79"/>
      <c r="EG1" s="79"/>
      <c r="EH1" s="79"/>
      <c r="EI1" s="79"/>
      <c r="EJ1" s="79"/>
      <c r="EK1" s="79"/>
      <c r="EL1" s="79"/>
      <c r="EM1" s="79"/>
    </row>
    <row r="2" spans="2:143" ht="22.5" customHeight="1">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17" t="s">
        <v>149</v>
      </c>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7" t="s">
        <v>150</v>
      </c>
      <c r="AQ3" s="618"/>
      <c r="AR3" s="618"/>
      <c r="AS3" s="618"/>
      <c r="AT3" s="618"/>
      <c r="AU3" s="618"/>
      <c r="AV3" s="618"/>
      <c r="AW3" s="618"/>
      <c r="AX3" s="618"/>
      <c r="AY3" s="618"/>
      <c r="AZ3" s="618"/>
      <c r="BA3" s="618"/>
      <c r="BB3" s="618"/>
      <c r="BC3" s="618"/>
      <c r="BD3" s="618"/>
      <c r="BE3" s="618"/>
      <c r="BF3" s="618"/>
      <c r="BG3" s="618"/>
      <c r="BH3" s="618"/>
      <c r="BI3" s="618"/>
      <c r="BJ3" s="618"/>
      <c r="BK3" s="618"/>
      <c r="BL3" s="618"/>
      <c r="BM3" s="618"/>
      <c r="BN3" s="618"/>
      <c r="BO3" s="618"/>
      <c r="BP3" s="618"/>
      <c r="BQ3" s="618"/>
      <c r="BR3" s="618"/>
      <c r="BS3" s="618"/>
      <c r="BT3" s="618"/>
      <c r="BU3" s="618"/>
      <c r="BV3" s="618"/>
      <c r="BW3" s="618"/>
      <c r="BX3" s="618"/>
      <c r="BY3" s="618"/>
      <c r="BZ3" s="618"/>
      <c r="CA3" s="618"/>
      <c r="CB3" s="619"/>
      <c r="CD3" s="620" t="s">
        <v>151</v>
      </c>
      <c r="CE3" s="621"/>
      <c r="CF3" s="621"/>
      <c r="CG3" s="621"/>
      <c r="CH3" s="621"/>
      <c r="CI3" s="621"/>
      <c r="CJ3" s="621"/>
      <c r="CK3" s="621"/>
      <c r="CL3" s="621"/>
      <c r="CM3" s="621"/>
      <c r="CN3" s="621"/>
      <c r="CO3" s="621"/>
      <c r="CP3" s="621"/>
      <c r="CQ3" s="621"/>
      <c r="CR3" s="621"/>
      <c r="CS3" s="621"/>
      <c r="CT3" s="621"/>
      <c r="CU3" s="621"/>
      <c r="CV3" s="621"/>
      <c r="CW3" s="621"/>
      <c r="CX3" s="621"/>
      <c r="CY3" s="621"/>
      <c r="CZ3" s="621"/>
      <c r="DA3" s="621"/>
      <c r="DB3" s="621"/>
      <c r="DC3" s="621"/>
      <c r="DD3" s="621"/>
      <c r="DE3" s="621"/>
      <c r="DF3" s="621"/>
      <c r="DG3" s="621"/>
      <c r="DH3" s="621"/>
      <c r="DI3" s="621"/>
      <c r="DJ3" s="621"/>
      <c r="DK3" s="621"/>
      <c r="DL3" s="621"/>
      <c r="DM3" s="621"/>
      <c r="DN3" s="621"/>
      <c r="DO3" s="621"/>
      <c r="DP3" s="621"/>
      <c r="DQ3" s="621"/>
      <c r="DR3" s="621"/>
      <c r="DS3" s="621"/>
      <c r="DT3" s="621"/>
      <c r="DU3" s="621"/>
      <c r="DV3" s="621"/>
      <c r="DW3" s="621"/>
      <c r="DX3" s="621"/>
      <c r="DY3" s="621"/>
      <c r="DZ3" s="621"/>
      <c r="EA3" s="621"/>
      <c r="EB3" s="621"/>
      <c r="EC3" s="622"/>
    </row>
    <row r="4" spans="2:143" ht="11.25" customHeight="1">
      <c r="B4" s="617" t="s">
        <v>26</v>
      </c>
      <c r="C4" s="618"/>
      <c r="D4" s="618"/>
      <c r="E4" s="618"/>
      <c r="F4" s="618"/>
      <c r="G4" s="618"/>
      <c r="H4" s="618"/>
      <c r="I4" s="618"/>
      <c r="J4" s="618"/>
      <c r="K4" s="618"/>
      <c r="L4" s="618"/>
      <c r="M4" s="618"/>
      <c r="N4" s="618"/>
      <c r="O4" s="618"/>
      <c r="P4" s="618"/>
      <c r="Q4" s="619"/>
      <c r="R4" s="617" t="s">
        <v>152</v>
      </c>
      <c r="S4" s="618"/>
      <c r="T4" s="618"/>
      <c r="U4" s="618"/>
      <c r="V4" s="618"/>
      <c r="W4" s="618"/>
      <c r="X4" s="618"/>
      <c r="Y4" s="619"/>
      <c r="Z4" s="617" t="s">
        <v>153</v>
      </c>
      <c r="AA4" s="618"/>
      <c r="AB4" s="618"/>
      <c r="AC4" s="619"/>
      <c r="AD4" s="617" t="s">
        <v>154</v>
      </c>
      <c r="AE4" s="618"/>
      <c r="AF4" s="618"/>
      <c r="AG4" s="618"/>
      <c r="AH4" s="618"/>
      <c r="AI4" s="618"/>
      <c r="AJ4" s="618"/>
      <c r="AK4" s="619"/>
      <c r="AL4" s="617" t="s">
        <v>153</v>
      </c>
      <c r="AM4" s="618"/>
      <c r="AN4" s="618"/>
      <c r="AO4" s="619"/>
      <c r="AP4" s="623" t="s">
        <v>155</v>
      </c>
      <c r="AQ4" s="623"/>
      <c r="AR4" s="623"/>
      <c r="AS4" s="623"/>
      <c r="AT4" s="623"/>
      <c r="AU4" s="623"/>
      <c r="AV4" s="623"/>
      <c r="AW4" s="623"/>
      <c r="AX4" s="623"/>
      <c r="AY4" s="623"/>
      <c r="AZ4" s="623"/>
      <c r="BA4" s="623"/>
      <c r="BB4" s="623"/>
      <c r="BC4" s="623"/>
      <c r="BD4" s="623"/>
      <c r="BE4" s="623"/>
      <c r="BF4" s="623"/>
      <c r="BG4" s="623" t="s">
        <v>156</v>
      </c>
      <c r="BH4" s="623"/>
      <c r="BI4" s="623"/>
      <c r="BJ4" s="623"/>
      <c r="BK4" s="623"/>
      <c r="BL4" s="623"/>
      <c r="BM4" s="623"/>
      <c r="BN4" s="623"/>
      <c r="BO4" s="623" t="s">
        <v>153</v>
      </c>
      <c r="BP4" s="623"/>
      <c r="BQ4" s="623"/>
      <c r="BR4" s="623"/>
      <c r="BS4" s="623" t="s">
        <v>157</v>
      </c>
      <c r="BT4" s="623"/>
      <c r="BU4" s="623"/>
      <c r="BV4" s="623"/>
      <c r="BW4" s="623"/>
      <c r="BX4" s="623"/>
      <c r="BY4" s="623"/>
      <c r="BZ4" s="623"/>
      <c r="CA4" s="623"/>
      <c r="CB4" s="623"/>
      <c r="CD4" s="620" t="s">
        <v>158</v>
      </c>
      <c r="CE4" s="621"/>
      <c r="CF4" s="621"/>
      <c r="CG4" s="621"/>
      <c r="CH4" s="621"/>
      <c r="CI4" s="621"/>
      <c r="CJ4" s="621"/>
      <c r="CK4" s="621"/>
      <c r="CL4" s="621"/>
      <c r="CM4" s="621"/>
      <c r="CN4" s="621"/>
      <c r="CO4" s="621"/>
      <c r="CP4" s="621"/>
      <c r="CQ4" s="621"/>
      <c r="CR4" s="621"/>
      <c r="CS4" s="621"/>
      <c r="CT4" s="621"/>
      <c r="CU4" s="621"/>
      <c r="CV4" s="621"/>
      <c r="CW4" s="621"/>
      <c r="CX4" s="621"/>
      <c r="CY4" s="621"/>
      <c r="CZ4" s="621"/>
      <c r="DA4" s="621"/>
      <c r="DB4" s="621"/>
      <c r="DC4" s="621"/>
      <c r="DD4" s="621"/>
      <c r="DE4" s="621"/>
      <c r="DF4" s="621"/>
      <c r="DG4" s="621"/>
      <c r="DH4" s="621"/>
      <c r="DI4" s="621"/>
      <c r="DJ4" s="621"/>
      <c r="DK4" s="621"/>
      <c r="DL4" s="621"/>
      <c r="DM4" s="621"/>
      <c r="DN4" s="621"/>
      <c r="DO4" s="621"/>
      <c r="DP4" s="621"/>
      <c r="DQ4" s="621"/>
      <c r="DR4" s="621"/>
      <c r="DS4" s="621"/>
      <c r="DT4" s="621"/>
      <c r="DU4" s="621"/>
      <c r="DV4" s="621"/>
      <c r="DW4" s="621"/>
      <c r="DX4" s="621"/>
      <c r="DY4" s="621"/>
      <c r="DZ4" s="621"/>
      <c r="EA4" s="621"/>
      <c r="EB4" s="621"/>
      <c r="EC4" s="622"/>
    </row>
    <row r="5" spans="2:143" s="85" customFormat="1" ht="11.25" customHeight="1">
      <c r="B5" s="624" t="s">
        <v>159</v>
      </c>
      <c r="C5" s="625"/>
      <c r="D5" s="625"/>
      <c r="E5" s="625"/>
      <c r="F5" s="625"/>
      <c r="G5" s="625"/>
      <c r="H5" s="625"/>
      <c r="I5" s="625"/>
      <c r="J5" s="625"/>
      <c r="K5" s="625"/>
      <c r="L5" s="625"/>
      <c r="M5" s="625"/>
      <c r="N5" s="625"/>
      <c r="O5" s="625"/>
      <c r="P5" s="625"/>
      <c r="Q5" s="626"/>
      <c r="R5" s="627">
        <v>7987400</v>
      </c>
      <c r="S5" s="628"/>
      <c r="T5" s="628"/>
      <c r="U5" s="628"/>
      <c r="V5" s="628"/>
      <c r="W5" s="628"/>
      <c r="X5" s="628"/>
      <c r="Y5" s="629"/>
      <c r="Z5" s="630">
        <v>58.2</v>
      </c>
      <c r="AA5" s="630"/>
      <c r="AB5" s="630"/>
      <c r="AC5" s="630"/>
      <c r="AD5" s="631">
        <v>7680703</v>
      </c>
      <c r="AE5" s="631"/>
      <c r="AF5" s="631"/>
      <c r="AG5" s="631"/>
      <c r="AH5" s="631"/>
      <c r="AI5" s="631"/>
      <c r="AJ5" s="631"/>
      <c r="AK5" s="631"/>
      <c r="AL5" s="632">
        <v>87.5</v>
      </c>
      <c r="AM5" s="633"/>
      <c r="AN5" s="633"/>
      <c r="AO5" s="634"/>
      <c r="AP5" s="624" t="s">
        <v>160</v>
      </c>
      <c r="AQ5" s="625"/>
      <c r="AR5" s="625"/>
      <c r="AS5" s="625"/>
      <c r="AT5" s="625"/>
      <c r="AU5" s="625"/>
      <c r="AV5" s="625"/>
      <c r="AW5" s="625"/>
      <c r="AX5" s="625"/>
      <c r="AY5" s="625"/>
      <c r="AZ5" s="625"/>
      <c r="BA5" s="625"/>
      <c r="BB5" s="625"/>
      <c r="BC5" s="625"/>
      <c r="BD5" s="625"/>
      <c r="BE5" s="625"/>
      <c r="BF5" s="626"/>
      <c r="BG5" s="638">
        <v>7680703</v>
      </c>
      <c r="BH5" s="639"/>
      <c r="BI5" s="639"/>
      <c r="BJ5" s="639"/>
      <c r="BK5" s="639"/>
      <c r="BL5" s="639"/>
      <c r="BM5" s="639"/>
      <c r="BN5" s="640"/>
      <c r="BO5" s="641">
        <v>96.2</v>
      </c>
      <c r="BP5" s="641"/>
      <c r="BQ5" s="641"/>
      <c r="BR5" s="641"/>
      <c r="BS5" s="642">
        <v>133468</v>
      </c>
      <c r="BT5" s="642"/>
      <c r="BU5" s="642"/>
      <c r="BV5" s="642"/>
      <c r="BW5" s="642"/>
      <c r="BX5" s="642"/>
      <c r="BY5" s="642"/>
      <c r="BZ5" s="642"/>
      <c r="CA5" s="642"/>
      <c r="CB5" s="646"/>
      <c r="CD5" s="620" t="s">
        <v>155</v>
      </c>
      <c r="CE5" s="621"/>
      <c r="CF5" s="621"/>
      <c r="CG5" s="621"/>
      <c r="CH5" s="621"/>
      <c r="CI5" s="621"/>
      <c r="CJ5" s="621"/>
      <c r="CK5" s="621"/>
      <c r="CL5" s="621"/>
      <c r="CM5" s="621"/>
      <c r="CN5" s="621"/>
      <c r="CO5" s="621"/>
      <c r="CP5" s="621"/>
      <c r="CQ5" s="622"/>
      <c r="CR5" s="620" t="s">
        <v>161</v>
      </c>
      <c r="CS5" s="621"/>
      <c r="CT5" s="621"/>
      <c r="CU5" s="621"/>
      <c r="CV5" s="621"/>
      <c r="CW5" s="621"/>
      <c r="CX5" s="621"/>
      <c r="CY5" s="622"/>
      <c r="CZ5" s="620" t="s">
        <v>153</v>
      </c>
      <c r="DA5" s="621"/>
      <c r="DB5" s="621"/>
      <c r="DC5" s="622"/>
      <c r="DD5" s="620" t="s">
        <v>162</v>
      </c>
      <c r="DE5" s="621"/>
      <c r="DF5" s="621"/>
      <c r="DG5" s="621"/>
      <c r="DH5" s="621"/>
      <c r="DI5" s="621"/>
      <c r="DJ5" s="621"/>
      <c r="DK5" s="621"/>
      <c r="DL5" s="621"/>
      <c r="DM5" s="621"/>
      <c r="DN5" s="621"/>
      <c r="DO5" s="621"/>
      <c r="DP5" s="622"/>
      <c r="DQ5" s="620" t="s">
        <v>163</v>
      </c>
      <c r="DR5" s="621"/>
      <c r="DS5" s="621"/>
      <c r="DT5" s="621"/>
      <c r="DU5" s="621"/>
      <c r="DV5" s="621"/>
      <c r="DW5" s="621"/>
      <c r="DX5" s="621"/>
      <c r="DY5" s="621"/>
      <c r="DZ5" s="621"/>
      <c r="EA5" s="621"/>
      <c r="EB5" s="621"/>
      <c r="EC5" s="622"/>
    </row>
    <row r="6" spans="2:143" ht="11.25" customHeight="1">
      <c r="B6" s="635" t="s">
        <v>164</v>
      </c>
      <c r="C6" s="636"/>
      <c r="D6" s="636"/>
      <c r="E6" s="636"/>
      <c r="F6" s="636"/>
      <c r="G6" s="636"/>
      <c r="H6" s="636"/>
      <c r="I6" s="636"/>
      <c r="J6" s="636"/>
      <c r="K6" s="636"/>
      <c r="L6" s="636"/>
      <c r="M6" s="636"/>
      <c r="N6" s="636"/>
      <c r="O6" s="636"/>
      <c r="P6" s="636"/>
      <c r="Q6" s="637"/>
      <c r="R6" s="638">
        <v>84154</v>
      </c>
      <c r="S6" s="639"/>
      <c r="T6" s="639"/>
      <c r="U6" s="639"/>
      <c r="V6" s="639"/>
      <c r="W6" s="639"/>
      <c r="X6" s="639"/>
      <c r="Y6" s="640"/>
      <c r="Z6" s="641">
        <v>0.6</v>
      </c>
      <c r="AA6" s="641"/>
      <c r="AB6" s="641"/>
      <c r="AC6" s="641"/>
      <c r="AD6" s="642">
        <v>84154</v>
      </c>
      <c r="AE6" s="642"/>
      <c r="AF6" s="642"/>
      <c r="AG6" s="642"/>
      <c r="AH6" s="642"/>
      <c r="AI6" s="642"/>
      <c r="AJ6" s="642"/>
      <c r="AK6" s="642"/>
      <c r="AL6" s="643">
        <v>1</v>
      </c>
      <c r="AM6" s="644"/>
      <c r="AN6" s="644"/>
      <c r="AO6" s="645"/>
      <c r="AP6" s="635" t="s">
        <v>165</v>
      </c>
      <c r="AQ6" s="636"/>
      <c r="AR6" s="636"/>
      <c r="AS6" s="636"/>
      <c r="AT6" s="636"/>
      <c r="AU6" s="636"/>
      <c r="AV6" s="636"/>
      <c r="AW6" s="636"/>
      <c r="AX6" s="636"/>
      <c r="AY6" s="636"/>
      <c r="AZ6" s="636"/>
      <c r="BA6" s="636"/>
      <c r="BB6" s="636"/>
      <c r="BC6" s="636"/>
      <c r="BD6" s="636"/>
      <c r="BE6" s="636"/>
      <c r="BF6" s="637"/>
      <c r="BG6" s="638">
        <v>7680703</v>
      </c>
      <c r="BH6" s="639"/>
      <c r="BI6" s="639"/>
      <c r="BJ6" s="639"/>
      <c r="BK6" s="639"/>
      <c r="BL6" s="639"/>
      <c r="BM6" s="639"/>
      <c r="BN6" s="640"/>
      <c r="BO6" s="641">
        <v>96.2</v>
      </c>
      <c r="BP6" s="641"/>
      <c r="BQ6" s="641"/>
      <c r="BR6" s="641"/>
      <c r="BS6" s="642">
        <v>133468</v>
      </c>
      <c r="BT6" s="642"/>
      <c r="BU6" s="642"/>
      <c r="BV6" s="642"/>
      <c r="BW6" s="642"/>
      <c r="BX6" s="642"/>
      <c r="BY6" s="642"/>
      <c r="BZ6" s="642"/>
      <c r="CA6" s="642"/>
      <c r="CB6" s="646"/>
      <c r="CD6" s="649" t="s">
        <v>166</v>
      </c>
      <c r="CE6" s="650"/>
      <c r="CF6" s="650"/>
      <c r="CG6" s="650"/>
      <c r="CH6" s="650"/>
      <c r="CI6" s="650"/>
      <c r="CJ6" s="650"/>
      <c r="CK6" s="650"/>
      <c r="CL6" s="650"/>
      <c r="CM6" s="650"/>
      <c r="CN6" s="650"/>
      <c r="CO6" s="650"/>
      <c r="CP6" s="650"/>
      <c r="CQ6" s="651"/>
      <c r="CR6" s="638">
        <v>125105</v>
      </c>
      <c r="CS6" s="639"/>
      <c r="CT6" s="639"/>
      <c r="CU6" s="639"/>
      <c r="CV6" s="639"/>
      <c r="CW6" s="639"/>
      <c r="CX6" s="639"/>
      <c r="CY6" s="640"/>
      <c r="CZ6" s="632">
        <v>1</v>
      </c>
      <c r="DA6" s="633"/>
      <c r="DB6" s="633"/>
      <c r="DC6" s="652"/>
      <c r="DD6" s="647" t="s">
        <v>66</v>
      </c>
      <c r="DE6" s="639"/>
      <c r="DF6" s="639"/>
      <c r="DG6" s="639"/>
      <c r="DH6" s="639"/>
      <c r="DI6" s="639"/>
      <c r="DJ6" s="639"/>
      <c r="DK6" s="639"/>
      <c r="DL6" s="639"/>
      <c r="DM6" s="639"/>
      <c r="DN6" s="639"/>
      <c r="DO6" s="639"/>
      <c r="DP6" s="640"/>
      <c r="DQ6" s="647">
        <v>125102</v>
      </c>
      <c r="DR6" s="639"/>
      <c r="DS6" s="639"/>
      <c r="DT6" s="639"/>
      <c r="DU6" s="639"/>
      <c r="DV6" s="639"/>
      <c r="DW6" s="639"/>
      <c r="DX6" s="639"/>
      <c r="DY6" s="639"/>
      <c r="DZ6" s="639"/>
      <c r="EA6" s="639"/>
      <c r="EB6" s="639"/>
      <c r="EC6" s="648"/>
    </row>
    <row r="7" spans="2:143" ht="11.25" customHeight="1">
      <c r="B7" s="635" t="s">
        <v>167</v>
      </c>
      <c r="C7" s="636"/>
      <c r="D7" s="636"/>
      <c r="E7" s="636"/>
      <c r="F7" s="636"/>
      <c r="G7" s="636"/>
      <c r="H7" s="636"/>
      <c r="I7" s="636"/>
      <c r="J7" s="636"/>
      <c r="K7" s="636"/>
      <c r="L7" s="636"/>
      <c r="M7" s="636"/>
      <c r="N7" s="636"/>
      <c r="O7" s="636"/>
      <c r="P7" s="636"/>
      <c r="Q7" s="637"/>
      <c r="R7" s="638">
        <v>7975</v>
      </c>
      <c r="S7" s="639"/>
      <c r="T7" s="639"/>
      <c r="U7" s="639"/>
      <c r="V7" s="639"/>
      <c r="W7" s="639"/>
      <c r="X7" s="639"/>
      <c r="Y7" s="640"/>
      <c r="Z7" s="641">
        <v>0.1</v>
      </c>
      <c r="AA7" s="641"/>
      <c r="AB7" s="641"/>
      <c r="AC7" s="641"/>
      <c r="AD7" s="642">
        <v>7975</v>
      </c>
      <c r="AE7" s="642"/>
      <c r="AF7" s="642"/>
      <c r="AG7" s="642"/>
      <c r="AH7" s="642"/>
      <c r="AI7" s="642"/>
      <c r="AJ7" s="642"/>
      <c r="AK7" s="642"/>
      <c r="AL7" s="643">
        <v>0.1</v>
      </c>
      <c r="AM7" s="644"/>
      <c r="AN7" s="644"/>
      <c r="AO7" s="645"/>
      <c r="AP7" s="635" t="s">
        <v>168</v>
      </c>
      <c r="AQ7" s="636"/>
      <c r="AR7" s="636"/>
      <c r="AS7" s="636"/>
      <c r="AT7" s="636"/>
      <c r="AU7" s="636"/>
      <c r="AV7" s="636"/>
      <c r="AW7" s="636"/>
      <c r="AX7" s="636"/>
      <c r="AY7" s="636"/>
      <c r="AZ7" s="636"/>
      <c r="BA7" s="636"/>
      <c r="BB7" s="636"/>
      <c r="BC7" s="636"/>
      <c r="BD7" s="636"/>
      <c r="BE7" s="636"/>
      <c r="BF7" s="637"/>
      <c r="BG7" s="638">
        <v>3399983</v>
      </c>
      <c r="BH7" s="639"/>
      <c r="BI7" s="639"/>
      <c r="BJ7" s="639"/>
      <c r="BK7" s="639"/>
      <c r="BL7" s="639"/>
      <c r="BM7" s="639"/>
      <c r="BN7" s="640"/>
      <c r="BO7" s="641">
        <v>42.6</v>
      </c>
      <c r="BP7" s="641"/>
      <c r="BQ7" s="641"/>
      <c r="BR7" s="641"/>
      <c r="BS7" s="642">
        <v>133468</v>
      </c>
      <c r="BT7" s="642"/>
      <c r="BU7" s="642"/>
      <c r="BV7" s="642"/>
      <c r="BW7" s="642"/>
      <c r="BX7" s="642"/>
      <c r="BY7" s="642"/>
      <c r="BZ7" s="642"/>
      <c r="CA7" s="642"/>
      <c r="CB7" s="646"/>
      <c r="CD7" s="653" t="s">
        <v>169</v>
      </c>
      <c r="CE7" s="654"/>
      <c r="CF7" s="654"/>
      <c r="CG7" s="654"/>
      <c r="CH7" s="654"/>
      <c r="CI7" s="654"/>
      <c r="CJ7" s="654"/>
      <c r="CK7" s="654"/>
      <c r="CL7" s="654"/>
      <c r="CM7" s="654"/>
      <c r="CN7" s="654"/>
      <c r="CO7" s="654"/>
      <c r="CP7" s="654"/>
      <c r="CQ7" s="655"/>
      <c r="CR7" s="638">
        <v>2258147</v>
      </c>
      <c r="CS7" s="639"/>
      <c r="CT7" s="639"/>
      <c r="CU7" s="639"/>
      <c r="CV7" s="639"/>
      <c r="CW7" s="639"/>
      <c r="CX7" s="639"/>
      <c r="CY7" s="640"/>
      <c r="CZ7" s="641">
        <v>17.7</v>
      </c>
      <c r="DA7" s="641"/>
      <c r="DB7" s="641"/>
      <c r="DC7" s="641"/>
      <c r="DD7" s="647">
        <v>63069</v>
      </c>
      <c r="DE7" s="639"/>
      <c r="DF7" s="639"/>
      <c r="DG7" s="639"/>
      <c r="DH7" s="639"/>
      <c r="DI7" s="639"/>
      <c r="DJ7" s="639"/>
      <c r="DK7" s="639"/>
      <c r="DL7" s="639"/>
      <c r="DM7" s="639"/>
      <c r="DN7" s="639"/>
      <c r="DO7" s="639"/>
      <c r="DP7" s="640"/>
      <c r="DQ7" s="647">
        <v>1816151</v>
      </c>
      <c r="DR7" s="639"/>
      <c r="DS7" s="639"/>
      <c r="DT7" s="639"/>
      <c r="DU7" s="639"/>
      <c r="DV7" s="639"/>
      <c r="DW7" s="639"/>
      <c r="DX7" s="639"/>
      <c r="DY7" s="639"/>
      <c r="DZ7" s="639"/>
      <c r="EA7" s="639"/>
      <c r="EB7" s="639"/>
      <c r="EC7" s="648"/>
    </row>
    <row r="8" spans="2:143" ht="11.25" customHeight="1">
      <c r="B8" s="635" t="s">
        <v>170</v>
      </c>
      <c r="C8" s="636"/>
      <c r="D8" s="636"/>
      <c r="E8" s="636"/>
      <c r="F8" s="636"/>
      <c r="G8" s="636"/>
      <c r="H8" s="636"/>
      <c r="I8" s="636"/>
      <c r="J8" s="636"/>
      <c r="K8" s="636"/>
      <c r="L8" s="636"/>
      <c r="M8" s="636"/>
      <c r="N8" s="636"/>
      <c r="O8" s="636"/>
      <c r="P8" s="636"/>
      <c r="Q8" s="637"/>
      <c r="R8" s="638">
        <v>22157</v>
      </c>
      <c r="S8" s="639"/>
      <c r="T8" s="639"/>
      <c r="U8" s="639"/>
      <c r="V8" s="639"/>
      <c r="W8" s="639"/>
      <c r="X8" s="639"/>
      <c r="Y8" s="640"/>
      <c r="Z8" s="641">
        <v>0.2</v>
      </c>
      <c r="AA8" s="641"/>
      <c r="AB8" s="641"/>
      <c r="AC8" s="641"/>
      <c r="AD8" s="642">
        <v>22157</v>
      </c>
      <c r="AE8" s="642"/>
      <c r="AF8" s="642"/>
      <c r="AG8" s="642"/>
      <c r="AH8" s="642"/>
      <c r="AI8" s="642"/>
      <c r="AJ8" s="642"/>
      <c r="AK8" s="642"/>
      <c r="AL8" s="643">
        <v>0.3</v>
      </c>
      <c r="AM8" s="644"/>
      <c r="AN8" s="644"/>
      <c r="AO8" s="645"/>
      <c r="AP8" s="635" t="s">
        <v>171</v>
      </c>
      <c r="AQ8" s="636"/>
      <c r="AR8" s="636"/>
      <c r="AS8" s="636"/>
      <c r="AT8" s="636"/>
      <c r="AU8" s="636"/>
      <c r="AV8" s="636"/>
      <c r="AW8" s="636"/>
      <c r="AX8" s="636"/>
      <c r="AY8" s="636"/>
      <c r="AZ8" s="636"/>
      <c r="BA8" s="636"/>
      <c r="BB8" s="636"/>
      <c r="BC8" s="636"/>
      <c r="BD8" s="636"/>
      <c r="BE8" s="636"/>
      <c r="BF8" s="637"/>
      <c r="BG8" s="638">
        <v>67264</v>
      </c>
      <c r="BH8" s="639"/>
      <c r="BI8" s="639"/>
      <c r="BJ8" s="639"/>
      <c r="BK8" s="639"/>
      <c r="BL8" s="639"/>
      <c r="BM8" s="639"/>
      <c r="BN8" s="640"/>
      <c r="BO8" s="641">
        <v>0.8</v>
      </c>
      <c r="BP8" s="641"/>
      <c r="BQ8" s="641"/>
      <c r="BR8" s="641"/>
      <c r="BS8" s="647" t="s">
        <v>66</v>
      </c>
      <c r="BT8" s="639"/>
      <c r="BU8" s="639"/>
      <c r="BV8" s="639"/>
      <c r="BW8" s="639"/>
      <c r="BX8" s="639"/>
      <c r="BY8" s="639"/>
      <c r="BZ8" s="639"/>
      <c r="CA8" s="639"/>
      <c r="CB8" s="648"/>
      <c r="CD8" s="653" t="s">
        <v>172</v>
      </c>
      <c r="CE8" s="654"/>
      <c r="CF8" s="654"/>
      <c r="CG8" s="654"/>
      <c r="CH8" s="654"/>
      <c r="CI8" s="654"/>
      <c r="CJ8" s="654"/>
      <c r="CK8" s="654"/>
      <c r="CL8" s="654"/>
      <c r="CM8" s="654"/>
      <c r="CN8" s="654"/>
      <c r="CO8" s="654"/>
      <c r="CP8" s="654"/>
      <c r="CQ8" s="655"/>
      <c r="CR8" s="638">
        <v>4280093</v>
      </c>
      <c r="CS8" s="639"/>
      <c r="CT8" s="639"/>
      <c r="CU8" s="639"/>
      <c r="CV8" s="639"/>
      <c r="CW8" s="639"/>
      <c r="CX8" s="639"/>
      <c r="CY8" s="640"/>
      <c r="CZ8" s="641">
        <v>33.6</v>
      </c>
      <c r="DA8" s="641"/>
      <c r="DB8" s="641"/>
      <c r="DC8" s="641"/>
      <c r="DD8" s="647">
        <v>55450</v>
      </c>
      <c r="DE8" s="639"/>
      <c r="DF8" s="639"/>
      <c r="DG8" s="639"/>
      <c r="DH8" s="639"/>
      <c r="DI8" s="639"/>
      <c r="DJ8" s="639"/>
      <c r="DK8" s="639"/>
      <c r="DL8" s="639"/>
      <c r="DM8" s="639"/>
      <c r="DN8" s="639"/>
      <c r="DO8" s="639"/>
      <c r="DP8" s="640"/>
      <c r="DQ8" s="647">
        <v>2452450</v>
      </c>
      <c r="DR8" s="639"/>
      <c r="DS8" s="639"/>
      <c r="DT8" s="639"/>
      <c r="DU8" s="639"/>
      <c r="DV8" s="639"/>
      <c r="DW8" s="639"/>
      <c r="DX8" s="639"/>
      <c r="DY8" s="639"/>
      <c r="DZ8" s="639"/>
      <c r="EA8" s="639"/>
      <c r="EB8" s="639"/>
      <c r="EC8" s="648"/>
    </row>
    <row r="9" spans="2:143" ht="11.25" customHeight="1">
      <c r="B9" s="635" t="s">
        <v>173</v>
      </c>
      <c r="C9" s="636"/>
      <c r="D9" s="636"/>
      <c r="E9" s="636"/>
      <c r="F9" s="636"/>
      <c r="G9" s="636"/>
      <c r="H9" s="636"/>
      <c r="I9" s="636"/>
      <c r="J9" s="636"/>
      <c r="K9" s="636"/>
      <c r="L9" s="636"/>
      <c r="M9" s="636"/>
      <c r="N9" s="636"/>
      <c r="O9" s="636"/>
      <c r="P9" s="636"/>
      <c r="Q9" s="637"/>
      <c r="R9" s="638">
        <v>20374</v>
      </c>
      <c r="S9" s="639"/>
      <c r="T9" s="639"/>
      <c r="U9" s="639"/>
      <c r="V9" s="639"/>
      <c r="W9" s="639"/>
      <c r="X9" s="639"/>
      <c r="Y9" s="640"/>
      <c r="Z9" s="641">
        <v>0.1</v>
      </c>
      <c r="AA9" s="641"/>
      <c r="AB9" s="641"/>
      <c r="AC9" s="641"/>
      <c r="AD9" s="642">
        <v>20374</v>
      </c>
      <c r="AE9" s="642"/>
      <c r="AF9" s="642"/>
      <c r="AG9" s="642"/>
      <c r="AH9" s="642"/>
      <c r="AI9" s="642"/>
      <c r="AJ9" s="642"/>
      <c r="AK9" s="642"/>
      <c r="AL9" s="643">
        <v>0.2</v>
      </c>
      <c r="AM9" s="644"/>
      <c r="AN9" s="644"/>
      <c r="AO9" s="645"/>
      <c r="AP9" s="635" t="s">
        <v>174</v>
      </c>
      <c r="AQ9" s="636"/>
      <c r="AR9" s="636"/>
      <c r="AS9" s="636"/>
      <c r="AT9" s="636"/>
      <c r="AU9" s="636"/>
      <c r="AV9" s="636"/>
      <c r="AW9" s="636"/>
      <c r="AX9" s="636"/>
      <c r="AY9" s="636"/>
      <c r="AZ9" s="636"/>
      <c r="BA9" s="636"/>
      <c r="BB9" s="636"/>
      <c r="BC9" s="636"/>
      <c r="BD9" s="636"/>
      <c r="BE9" s="636"/>
      <c r="BF9" s="637"/>
      <c r="BG9" s="638">
        <v>2234504</v>
      </c>
      <c r="BH9" s="639"/>
      <c r="BI9" s="639"/>
      <c r="BJ9" s="639"/>
      <c r="BK9" s="639"/>
      <c r="BL9" s="639"/>
      <c r="BM9" s="639"/>
      <c r="BN9" s="640"/>
      <c r="BO9" s="641">
        <v>28</v>
      </c>
      <c r="BP9" s="641"/>
      <c r="BQ9" s="641"/>
      <c r="BR9" s="641"/>
      <c r="BS9" s="647" t="s">
        <v>66</v>
      </c>
      <c r="BT9" s="639"/>
      <c r="BU9" s="639"/>
      <c r="BV9" s="639"/>
      <c r="BW9" s="639"/>
      <c r="BX9" s="639"/>
      <c r="BY9" s="639"/>
      <c r="BZ9" s="639"/>
      <c r="CA9" s="639"/>
      <c r="CB9" s="648"/>
      <c r="CD9" s="653" t="s">
        <v>175</v>
      </c>
      <c r="CE9" s="654"/>
      <c r="CF9" s="654"/>
      <c r="CG9" s="654"/>
      <c r="CH9" s="654"/>
      <c r="CI9" s="654"/>
      <c r="CJ9" s="654"/>
      <c r="CK9" s="654"/>
      <c r="CL9" s="654"/>
      <c r="CM9" s="654"/>
      <c r="CN9" s="654"/>
      <c r="CO9" s="654"/>
      <c r="CP9" s="654"/>
      <c r="CQ9" s="655"/>
      <c r="CR9" s="638">
        <v>817419</v>
      </c>
      <c r="CS9" s="639"/>
      <c r="CT9" s="639"/>
      <c r="CU9" s="639"/>
      <c r="CV9" s="639"/>
      <c r="CW9" s="639"/>
      <c r="CX9" s="639"/>
      <c r="CY9" s="640"/>
      <c r="CZ9" s="641">
        <v>6.4</v>
      </c>
      <c r="DA9" s="641"/>
      <c r="DB9" s="641"/>
      <c r="DC9" s="641"/>
      <c r="DD9" s="647" t="s">
        <v>66</v>
      </c>
      <c r="DE9" s="639"/>
      <c r="DF9" s="639"/>
      <c r="DG9" s="639"/>
      <c r="DH9" s="639"/>
      <c r="DI9" s="639"/>
      <c r="DJ9" s="639"/>
      <c r="DK9" s="639"/>
      <c r="DL9" s="639"/>
      <c r="DM9" s="639"/>
      <c r="DN9" s="639"/>
      <c r="DO9" s="639"/>
      <c r="DP9" s="640"/>
      <c r="DQ9" s="647">
        <v>778297</v>
      </c>
      <c r="DR9" s="639"/>
      <c r="DS9" s="639"/>
      <c r="DT9" s="639"/>
      <c r="DU9" s="639"/>
      <c r="DV9" s="639"/>
      <c r="DW9" s="639"/>
      <c r="DX9" s="639"/>
      <c r="DY9" s="639"/>
      <c r="DZ9" s="639"/>
      <c r="EA9" s="639"/>
      <c r="EB9" s="639"/>
      <c r="EC9" s="648"/>
    </row>
    <row r="10" spans="2:143" ht="11.25" customHeight="1">
      <c r="B10" s="635" t="s">
        <v>176</v>
      </c>
      <c r="C10" s="636"/>
      <c r="D10" s="636"/>
      <c r="E10" s="636"/>
      <c r="F10" s="636"/>
      <c r="G10" s="636"/>
      <c r="H10" s="636"/>
      <c r="I10" s="636"/>
      <c r="J10" s="636"/>
      <c r="K10" s="636"/>
      <c r="L10" s="636"/>
      <c r="M10" s="636"/>
      <c r="N10" s="636"/>
      <c r="O10" s="636"/>
      <c r="P10" s="636"/>
      <c r="Q10" s="637"/>
      <c r="R10" s="638" t="s">
        <v>66</v>
      </c>
      <c r="S10" s="639"/>
      <c r="T10" s="639"/>
      <c r="U10" s="639"/>
      <c r="V10" s="639"/>
      <c r="W10" s="639"/>
      <c r="X10" s="639"/>
      <c r="Y10" s="640"/>
      <c r="Z10" s="641" t="s">
        <v>66</v>
      </c>
      <c r="AA10" s="641"/>
      <c r="AB10" s="641"/>
      <c r="AC10" s="641"/>
      <c r="AD10" s="642" t="s">
        <v>66</v>
      </c>
      <c r="AE10" s="642"/>
      <c r="AF10" s="642"/>
      <c r="AG10" s="642"/>
      <c r="AH10" s="642"/>
      <c r="AI10" s="642"/>
      <c r="AJ10" s="642"/>
      <c r="AK10" s="642"/>
      <c r="AL10" s="643" t="s">
        <v>66</v>
      </c>
      <c r="AM10" s="644"/>
      <c r="AN10" s="644"/>
      <c r="AO10" s="645"/>
      <c r="AP10" s="635" t="s">
        <v>177</v>
      </c>
      <c r="AQ10" s="636"/>
      <c r="AR10" s="636"/>
      <c r="AS10" s="636"/>
      <c r="AT10" s="636"/>
      <c r="AU10" s="636"/>
      <c r="AV10" s="636"/>
      <c r="AW10" s="636"/>
      <c r="AX10" s="636"/>
      <c r="AY10" s="636"/>
      <c r="AZ10" s="636"/>
      <c r="BA10" s="636"/>
      <c r="BB10" s="636"/>
      <c r="BC10" s="636"/>
      <c r="BD10" s="636"/>
      <c r="BE10" s="636"/>
      <c r="BF10" s="637"/>
      <c r="BG10" s="638">
        <v>195151</v>
      </c>
      <c r="BH10" s="639"/>
      <c r="BI10" s="639"/>
      <c r="BJ10" s="639"/>
      <c r="BK10" s="639"/>
      <c r="BL10" s="639"/>
      <c r="BM10" s="639"/>
      <c r="BN10" s="640"/>
      <c r="BO10" s="641">
        <v>2.4</v>
      </c>
      <c r="BP10" s="641"/>
      <c r="BQ10" s="641"/>
      <c r="BR10" s="641"/>
      <c r="BS10" s="647" t="s">
        <v>66</v>
      </c>
      <c r="BT10" s="639"/>
      <c r="BU10" s="639"/>
      <c r="BV10" s="639"/>
      <c r="BW10" s="639"/>
      <c r="BX10" s="639"/>
      <c r="BY10" s="639"/>
      <c r="BZ10" s="639"/>
      <c r="CA10" s="639"/>
      <c r="CB10" s="648"/>
      <c r="CD10" s="653" t="s">
        <v>178</v>
      </c>
      <c r="CE10" s="654"/>
      <c r="CF10" s="654"/>
      <c r="CG10" s="654"/>
      <c r="CH10" s="654"/>
      <c r="CI10" s="654"/>
      <c r="CJ10" s="654"/>
      <c r="CK10" s="654"/>
      <c r="CL10" s="654"/>
      <c r="CM10" s="654"/>
      <c r="CN10" s="654"/>
      <c r="CO10" s="654"/>
      <c r="CP10" s="654"/>
      <c r="CQ10" s="655"/>
      <c r="CR10" s="638">
        <v>2167</v>
      </c>
      <c r="CS10" s="639"/>
      <c r="CT10" s="639"/>
      <c r="CU10" s="639"/>
      <c r="CV10" s="639"/>
      <c r="CW10" s="639"/>
      <c r="CX10" s="639"/>
      <c r="CY10" s="640"/>
      <c r="CZ10" s="641">
        <v>0</v>
      </c>
      <c r="DA10" s="641"/>
      <c r="DB10" s="641"/>
      <c r="DC10" s="641"/>
      <c r="DD10" s="647" t="s">
        <v>66</v>
      </c>
      <c r="DE10" s="639"/>
      <c r="DF10" s="639"/>
      <c r="DG10" s="639"/>
      <c r="DH10" s="639"/>
      <c r="DI10" s="639"/>
      <c r="DJ10" s="639"/>
      <c r="DK10" s="639"/>
      <c r="DL10" s="639"/>
      <c r="DM10" s="639"/>
      <c r="DN10" s="639"/>
      <c r="DO10" s="639"/>
      <c r="DP10" s="640"/>
      <c r="DQ10" s="647">
        <v>1167</v>
      </c>
      <c r="DR10" s="639"/>
      <c r="DS10" s="639"/>
      <c r="DT10" s="639"/>
      <c r="DU10" s="639"/>
      <c r="DV10" s="639"/>
      <c r="DW10" s="639"/>
      <c r="DX10" s="639"/>
      <c r="DY10" s="639"/>
      <c r="DZ10" s="639"/>
      <c r="EA10" s="639"/>
      <c r="EB10" s="639"/>
      <c r="EC10" s="648"/>
    </row>
    <row r="11" spans="2:143" ht="11.25" customHeight="1">
      <c r="B11" s="635" t="s">
        <v>179</v>
      </c>
      <c r="C11" s="636"/>
      <c r="D11" s="636"/>
      <c r="E11" s="636"/>
      <c r="F11" s="636"/>
      <c r="G11" s="636"/>
      <c r="H11" s="636"/>
      <c r="I11" s="636"/>
      <c r="J11" s="636"/>
      <c r="K11" s="636"/>
      <c r="L11" s="636"/>
      <c r="M11" s="636"/>
      <c r="N11" s="636"/>
      <c r="O11" s="636"/>
      <c r="P11" s="636"/>
      <c r="Q11" s="637"/>
      <c r="R11" s="638" t="s">
        <v>66</v>
      </c>
      <c r="S11" s="639"/>
      <c r="T11" s="639"/>
      <c r="U11" s="639"/>
      <c r="V11" s="639"/>
      <c r="W11" s="639"/>
      <c r="X11" s="639"/>
      <c r="Y11" s="640"/>
      <c r="Z11" s="641" t="s">
        <v>66</v>
      </c>
      <c r="AA11" s="641"/>
      <c r="AB11" s="641"/>
      <c r="AC11" s="641"/>
      <c r="AD11" s="642" t="s">
        <v>66</v>
      </c>
      <c r="AE11" s="642"/>
      <c r="AF11" s="642"/>
      <c r="AG11" s="642"/>
      <c r="AH11" s="642"/>
      <c r="AI11" s="642"/>
      <c r="AJ11" s="642"/>
      <c r="AK11" s="642"/>
      <c r="AL11" s="643" t="s">
        <v>66</v>
      </c>
      <c r="AM11" s="644"/>
      <c r="AN11" s="644"/>
      <c r="AO11" s="645"/>
      <c r="AP11" s="635" t="s">
        <v>180</v>
      </c>
      <c r="AQ11" s="636"/>
      <c r="AR11" s="636"/>
      <c r="AS11" s="636"/>
      <c r="AT11" s="636"/>
      <c r="AU11" s="636"/>
      <c r="AV11" s="636"/>
      <c r="AW11" s="636"/>
      <c r="AX11" s="636"/>
      <c r="AY11" s="636"/>
      <c r="AZ11" s="636"/>
      <c r="BA11" s="636"/>
      <c r="BB11" s="636"/>
      <c r="BC11" s="636"/>
      <c r="BD11" s="636"/>
      <c r="BE11" s="636"/>
      <c r="BF11" s="637"/>
      <c r="BG11" s="638">
        <v>903064</v>
      </c>
      <c r="BH11" s="639"/>
      <c r="BI11" s="639"/>
      <c r="BJ11" s="639"/>
      <c r="BK11" s="639"/>
      <c r="BL11" s="639"/>
      <c r="BM11" s="639"/>
      <c r="BN11" s="640"/>
      <c r="BO11" s="641">
        <v>11.3</v>
      </c>
      <c r="BP11" s="641"/>
      <c r="BQ11" s="641"/>
      <c r="BR11" s="641"/>
      <c r="BS11" s="647">
        <v>133468</v>
      </c>
      <c r="BT11" s="639"/>
      <c r="BU11" s="639"/>
      <c r="BV11" s="639"/>
      <c r="BW11" s="639"/>
      <c r="BX11" s="639"/>
      <c r="BY11" s="639"/>
      <c r="BZ11" s="639"/>
      <c r="CA11" s="639"/>
      <c r="CB11" s="648"/>
      <c r="CD11" s="653" t="s">
        <v>181</v>
      </c>
      <c r="CE11" s="654"/>
      <c r="CF11" s="654"/>
      <c r="CG11" s="654"/>
      <c r="CH11" s="654"/>
      <c r="CI11" s="654"/>
      <c r="CJ11" s="654"/>
      <c r="CK11" s="654"/>
      <c r="CL11" s="654"/>
      <c r="CM11" s="654"/>
      <c r="CN11" s="654"/>
      <c r="CO11" s="654"/>
      <c r="CP11" s="654"/>
      <c r="CQ11" s="655"/>
      <c r="CR11" s="638">
        <v>84378</v>
      </c>
      <c r="CS11" s="639"/>
      <c r="CT11" s="639"/>
      <c r="CU11" s="639"/>
      <c r="CV11" s="639"/>
      <c r="CW11" s="639"/>
      <c r="CX11" s="639"/>
      <c r="CY11" s="640"/>
      <c r="CZ11" s="641">
        <v>0.7</v>
      </c>
      <c r="DA11" s="641"/>
      <c r="DB11" s="641"/>
      <c r="DC11" s="641"/>
      <c r="DD11" s="647" t="s">
        <v>66</v>
      </c>
      <c r="DE11" s="639"/>
      <c r="DF11" s="639"/>
      <c r="DG11" s="639"/>
      <c r="DH11" s="639"/>
      <c r="DI11" s="639"/>
      <c r="DJ11" s="639"/>
      <c r="DK11" s="639"/>
      <c r="DL11" s="639"/>
      <c r="DM11" s="639"/>
      <c r="DN11" s="639"/>
      <c r="DO11" s="639"/>
      <c r="DP11" s="640"/>
      <c r="DQ11" s="647">
        <v>67386</v>
      </c>
      <c r="DR11" s="639"/>
      <c r="DS11" s="639"/>
      <c r="DT11" s="639"/>
      <c r="DU11" s="639"/>
      <c r="DV11" s="639"/>
      <c r="DW11" s="639"/>
      <c r="DX11" s="639"/>
      <c r="DY11" s="639"/>
      <c r="DZ11" s="639"/>
      <c r="EA11" s="639"/>
      <c r="EB11" s="639"/>
      <c r="EC11" s="648"/>
    </row>
    <row r="12" spans="2:143" ht="11.25" customHeight="1">
      <c r="B12" s="635" t="s">
        <v>182</v>
      </c>
      <c r="C12" s="636"/>
      <c r="D12" s="636"/>
      <c r="E12" s="636"/>
      <c r="F12" s="636"/>
      <c r="G12" s="636"/>
      <c r="H12" s="636"/>
      <c r="I12" s="636"/>
      <c r="J12" s="636"/>
      <c r="K12" s="636"/>
      <c r="L12" s="636"/>
      <c r="M12" s="636"/>
      <c r="N12" s="636"/>
      <c r="O12" s="636"/>
      <c r="P12" s="636"/>
      <c r="Q12" s="637"/>
      <c r="R12" s="638">
        <v>849713</v>
      </c>
      <c r="S12" s="639"/>
      <c r="T12" s="639"/>
      <c r="U12" s="639"/>
      <c r="V12" s="639"/>
      <c r="W12" s="639"/>
      <c r="X12" s="639"/>
      <c r="Y12" s="640"/>
      <c r="Z12" s="641">
        <v>6.2</v>
      </c>
      <c r="AA12" s="641"/>
      <c r="AB12" s="641"/>
      <c r="AC12" s="641"/>
      <c r="AD12" s="642">
        <v>849713</v>
      </c>
      <c r="AE12" s="642"/>
      <c r="AF12" s="642"/>
      <c r="AG12" s="642"/>
      <c r="AH12" s="642"/>
      <c r="AI12" s="642"/>
      <c r="AJ12" s="642"/>
      <c r="AK12" s="642"/>
      <c r="AL12" s="643">
        <v>9.6999999999999993</v>
      </c>
      <c r="AM12" s="644"/>
      <c r="AN12" s="644"/>
      <c r="AO12" s="645"/>
      <c r="AP12" s="635" t="s">
        <v>183</v>
      </c>
      <c r="AQ12" s="636"/>
      <c r="AR12" s="636"/>
      <c r="AS12" s="636"/>
      <c r="AT12" s="636"/>
      <c r="AU12" s="636"/>
      <c r="AV12" s="636"/>
      <c r="AW12" s="636"/>
      <c r="AX12" s="636"/>
      <c r="AY12" s="636"/>
      <c r="AZ12" s="636"/>
      <c r="BA12" s="636"/>
      <c r="BB12" s="636"/>
      <c r="BC12" s="636"/>
      <c r="BD12" s="636"/>
      <c r="BE12" s="636"/>
      <c r="BF12" s="637"/>
      <c r="BG12" s="638">
        <v>3892607</v>
      </c>
      <c r="BH12" s="639"/>
      <c r="BI12" s="639"/>
      <c r="BJ12" s="639"/>
      <c r="BK12" s="639"/>
      <c r="BL12" s="639"/>
      <c r="BM12" s="639"/>
      <c r="BN12" s="640"/>
      <c r="BO12" s="641">
        <v>48.7</v>
      </c>
      <c r="BP12" s="641"/>
      <c r="BQ12" s="641"/>
      <c r="BR12" s="641"/>
      <c r="BS12" s="647" t="s">
        <v>66</v>
      </c>
      <c r="BT12" s="639"/>
      <c r="BU12" s="639"/>
      <c r="BV12" s="639"/>
      <c r="BW12" s="639"/>
      <c r="BX12" s="639"/>
      <c r="BY12" s="639"/>
      <c r="BZ12" s="639"/>
      <c r="CA12" s="639"/>
      <c r="CB12" s="648"/>
      <c r="CD12" s="653" t="s">
        <v>184</v>
      </c>
      <c r="CE12" s="654"/>
      <c r="CF12" s="654"/>
      <c r="CG12" s="654"/>
      <c r="CH12" s="654"/>
      <c r="CI12" s="654"/>
      <c r="CJ12" s="654"/>
      <c r="CK12" s="654"/>
      <c r="CL12" s="654"/>
      <c r="CM12" s="654"/>
      <c r="CN12" s="654"/>
      <c r="CO12" s="654"/>
      <c r="CP12" s="654"/>
      <c r="CQ12" s="655"/>
      <c r="CR12" s="638">
        <v>36821</v>
      </c>
      <c r="CS12" s="639"/>
      <c r="CT12" s="639"/>
      <c r="CU12" s="639"/>
      <c r="CV12" s="639"/>
      <c r="CW12" s="639"/>
      <c r="CX12" s="639"/>
      <c r="CY12" s="640"/>
      <c r="CZ12" s="641">
        <v>0.3</v>
      </c>
      <c r="DA12" s="641"/>
      <c r="DB12" s="641"/>
      <c r="DC12" s="641"/>
      <c r="DD12" s="647" t="s">
        <v>66</v>
      </c>
      <c r="DE12" s="639"/>
      <c r="DF12" s="639"/>
      <c r="DG12" s="639"/>
      <c r="DH12" s="639"/>
      <c r="DI12" s="639"/>
      <c r="DJ12" s="639"/>
      <c r="DK12" s="639"/>
      <c r="DL12" s="639"/>
      <c r="DM12" s="639"/>
      <c r="DN12" s="639"/>
      <c r="DO12" s="639"/>
      <c r="DP12" s="640"/>
      <c r="DQ12" s="647">
        <v>32244</v>
      </c>
      <c r="DR12" s="639"/>
      <c r="DS12" s="639"/>
      <c r="DT12" s="639"/>
      <c r="DU12" s="639"/>
      <c r="DV12" s="639"/>
      <c r="DW12" s="639"/>
      <c r="DX12" s="639"/>
      <c r="DY12" s="639"/>
      <c r="DZ12" s="639"/>
      <c r="EA12" s="639"/>
      <c r="EB12" s="639"/>
      <c r="EC12" s="648"/>
    </row>
    <row r="13" spans="2:143" ht="11.25" customHeight="1">
      <c r="B13" s="635" t="s">
        <v>185</v>
      </c>
      <c r="C13" s="636"/>
      <c r="D13" s="636"/>
      <c r="E13" s="636"/>
      <c r="F13" s="636"/>
      <c r="G13" s="636"/>
      <c r="H13" s="636"/>
      <c r="I13" s="636"/>
      <c r="J13" s="636"/>
      <c r="K13" s="636"/>
      <c r="L13" s="636"/>
      <c r="M13" s="636"/>
      <c r="N13" s="636"/>
      <c r="O13" s="636"/>
      <c r="P13" s="636"/>
      <c r="Q13" s="637"/>
      <c r="R13" s="638" t="s">
        <v>66</v>
      </c>
      <c r="S13" s="639"/>
      <c r="T13" s="639"/>
      <c r="U13" s="639"/>
      <c r="V13" s="639"/>
      <c r="W13" s="639"/>
      <c r="X13" s="639"/>
      <c r="Y13" s="640"/>
      <c r="Z13" s="641" t="s">
        <v>66</v>
      </c>
      <c r="AA13" s="641"/>
      <c r="AB13" s="641"/>
      <c r="AC13" s="641"/>
      <c r="AD13" s="642" t="s">
        <v>66</v>
      </c>
      <c r="AE13" s="642"/>
      <c r="AF13" s="642"/>
      <c r="AG13" s="642"/>
      <c r="AH13" s="642"/>
      <c r="AI13" s="642"/>
      <c r="AJ13" s="642"/>
      <c r="AK13" s="642"/>
      <c r="AL13" s="643" t="s">
        <v>66</v>
      </c>
      <c r="AM13" s="644"/>
      <c r="AN13" s="644"/>
      <c r="AO13" s="645"/>
      <c r="AP13" s="635" t="s">
        <v>186</v>
      </c>
      <c r="AQ13" s="636"/>
      <c r="AR13" s="636"/>
      <c r="AS13" s="636"/>
      <c r="AT13" s="636"/>
      <c r="AU13" s="636"/>
      <c r="AV13" s="636"/>
      <c r="AW13" s="636"/>
      <c r="AX13" s="636"/>
      <c r="AY13" s="636"/>
      <c r="AZ13" s="636"/>
      <c r="BA13" s="636"/>
      <c r="BB13" s="636"/>
      <c r="BC13" s="636"/>
      <c r="BD13" s="636"/>
      <c r="BE13" s="636"/>
      <c r="BF13" s="637"/>
      <c r="BG13" s="638">
        <v>3888211</v>
      </c>
      <c r="BH13" s="639"/>
      <c r="BI13" s="639"/>
      <c r="BJ13" s="639"/>
      <c r="BK13" s="639"/>
      <c r="BL13" s="639"/>
      <c r="BM13" s="639"/>
      <c r="BN13" s="640"/>
      <c r="BO13" s="641">
        <v>48.7</v>
      </c>
      <c r="BP13" s="641"/>
      <c r="BQ13" s="641"/>
      <c r="BR13" s="641"/>
      <c r="BS13" s="647" t="s">
        <v>66</v>
      </c>
      <c r="BT13" s="639"/>
      <c r="BU13" s="639"/>
      <c r="BV13" s="639"/>
      <c r="BW13" s="639"/>
      <c r="BX13" s="639"/>
      <c r="BY13" s="639"/>
      <c r="BZ13" s="639"/>
      <c r="CA13" s="639"/>
      <c r="CB13" s="648"/>
      <c r="CD13" s="653" t="s">
        <v>187</v>
      </c>
      <c r="CE13" s="654"/>
      <c r="CF13" s="654"/>
      <c r="CG13" s="654"/>
      <c r="CH13" s="654"/>
      <c r="CI13" s="654"/>
      <c r="CJ13" s="654"/>
      <c r="CK13" s="654"/>
      <c r="CL13" s="654"/>
      <c r="CM13" s="654"/>
      <c r="CN13" s="654"/>
      <c r="CO13" s="654"/>
      <c r="CP13" s="654"/>
      <c r="CQ13" s="655"/>
      <c r="CR13" s="638">
        <v>1716188</v>
      </c>
      <c r="CS13" s="639"/>
      <c r="CT13" s="639"/>
      <c r="CU13" s="639"/>
      <c r="CV13" s="639"/>
      <c r="CW13" s="639"/>
      <c r="CX13" s="639"/>
      <c r="CY13" s="640"/>
      <c r="CZ13" s="641">
        <v>13.5</v>
      </c>
      <c r="DA13" s="641"/>
      <c r="DB13" s="641"/>
      <c r="DC13" s="641"/>
      <c r="DD13" s="647">
        <v>1253319</v>
      </c>
      <c r="DE13" s="639"/>
      <c r="DF13" s="639"/>
      <c r="DG13" s="639"/>
      <c r="DH13" s="639"/>
      <c r="DI13" s="639"/>
      <c r="DJ13" s="639"/>
      <c r="DK13" s="639"/>
      <c r="DL13" s="639"/>
      <c r="DM13" s="639"/>
      <c r="DN13" s="639"/>
      <c r="DO13" s="639"/>
      <c r="DP13" s="640"/>
      <c r="DQ13" s="647">
        <v>554016</v>
      </c>
      <c r="DR13" s="639"/>
      <c r="DS13" s="639"/>
      <c r="DT13" s="639"/>
      <c r="DU13" s="639"/>
      <c r="DV13" s="639"/>
      <c r="DW13" s="639"/>
      <c r="DX13" s="639"/>
      <c r="DY13" s="639"/>
      <c r="DZ13" s="639"/>
      <c r="EA13" s="639"/>
      <c r="EB13" s="639"/>
      <c r="EC13" s="648"/>
    </row>
    <row r="14" spans="2:143" ht="11.25" customHeight="1">
      <c r="B14" s="635" t="s">
        <v>188</v>
      </c>
      <c r="C14" s="636"/>
      <c r="D14" s="636"/>
      <c r="E14" s="636"/>
      <c r="F14" s="636"/>
      <c r="G14" s="636"/>
      <c r="H14" s="636"/>
      <c r="I14" s="636"/>
      <c r="J14" s="636"/>
      <c r="K14" s="636"/>
      <c r="L14" s="636"/>
      <c r="M14" s="636"/>
      <c r="N14" s="636"/>
      <c r="O14" s="636"/>
      <c r="P14" s="636"/>
      <c r="Q14" s="637"/>
      <c r="R14" s="638" t="s">
        <v>66</v>
      </c>
      <c r="S14" s="639"/>
      <c r="T14" s="639"/>
      <c r="U14" s="639"/>
      <c r="V14" s="639"/>
      <c r="W14" s="639"/>
      <c r="X14" s="639"/>
      <c r="Y14" s="640"/>
      <c r="Z14" s="641" t="s">
        <v>66</v>
      </c>
      <c r="AA14" s="641"/>
      <c r="AB14" s="641"/>
      <c r="AC14" s="641"/>
      <c r="AD14" s="642" t="s">
        <v>66</v>
      </c>
      <c r="AE14" s="642"/>
      <c r="AF14" s="642"/>
      <c r="AG14" s="642"/>
      <c r="AH14" s="642"/>
      <c r="AI14" s="642"/>
      <c r="AJ14" s="642"/>
      <c r="AK14" s="642"/>
      <c r="AL14" s="643" t="s">
        <v>66</v>
      </c>
      <c r="AM14" s="644"/>
      <c r="AN14" s="644"/>
      <c r="AO14" s="645"/>
      <c r="AP14" s="635" t="s">
        <v>189</v>
      </c>
      <c r="AQ14" s="636"/>
      <c r="AR14" s="636"/>
      <c r="AS14" s="636"/>
      <c r="AT14" s="636"/>
      <c r="AU14" s="636"/>
      <c r="AV14" s="636"/>
      <c r="AW14" s="636"/>
      <c r="AX14" s="636"/>
      <c r="AY14" s="636"/>
      <c r="AZ14" s="636"/>
      <c r="BA14" s="636"/>
      <c r="BB14" s="636"/>
      <c r="BC14" s="636"/>
      <c r="BD14" s="636"/>
      <c r="BE14" s="636"/>
      <c r="BF14" s="637"/>
      <c r="BG14" s="638">
        <v>71124</v>
      </c>
      <c r="BH14" s="639"/>
      <c r="BI14" s="639"/>
      <c r="BJ14" s="639"/>
      <c r="BK14" s="639"/>
      <c r="BL14" s="639"/>
      <c r="BM14" s="639"/>
      <c r="BN14" s="640"/>
      <c r="BO14" s="641">
        <v>0.9</v>
      </c>
      <c r="BP14" s="641"/>
      <c r="BQ14" s="641"/>
      <c r="BR14" s="641"/>
      <c r="BS14" s="647" t="s">
        <v>66</v>
      </c>
      <c r="BT14" s="639"/>
      <c r="BU14" s="639"/>
      <c r="BV14" s="639"/>
      <c r="BW14" s="639"/>
      <c r="BX14" s="639"/>
      <c r="BY14" s="639"/>
      <c r="BZ14" s="639"/>
      <c r="CA14" s="639"/>
      <c r="CB14" s="648"/>
      <c r="CD14" s="653" t="s">
        <v>190</v>
      </c>
      <c r="CE14" s="654"/>
      <c r="CF14" s="654"/>
      <c r="CG14" s="654"/>
      <c r="CH14" s="654"/>
      <c r="CI14" s="654"/>
      <c r="CJ14" s="654"/>
      <c r="CK14" s="654"/>
      <c r="CL14" s="654"/>
      <c r="CM14" s="654"/>
      <c r="CN14" s="654"/>
      <c r="CO14" s="654"/>
      <c r="CP14" s="654"/>
      <c r="CQ14" s="655"/>
      <c r="CR14" s="638">
        <v>652137</v>
      </c>
      <c r="CS14" s="639"/>
      <c r="CT14" s="639"/>
      <c r="CU14" s="639"/>
      <c r="CV14" s="639"/>
      <c r="CW14" s="639"/>
      <c r="CX14" s="639"/>
      <c r="CY14" s="640"/>
      <c r="CZ14" s="641">
        <v>5.0999999999999996</v>
      </c>
      <c r="DA14" s="641"/>
      <c r="DB14" s="641"/>
      <c r="DC14" s="641"/>
      <c r="DD14" s="647" t="s">
        <v>66</v>
      </c>
      <c r="DE14" s="639"/>
      <c r="DF14" s="639"/>
      <c r="DG14" s="639"/>
      <c r="DH14" s="639"/>
      <c r="DI14" s="639"/>
      <c r="DJ14" s="639"/>
      <c r="DK14" s="639"/>
      <c r="DL14" s="639"/>
      <c r="DM14" s="639"/>
      <c r="DN14" s="639"/>
      <c r="DO14" s="639"/>
      <c r="DP14" s="640"/>
      <c r="DQ14" s="647">
        <v>652137</v>
      </c>
      <c r="DR14" s="639"/>
      <c r="DS14" s="639"/>
      <c r="DT14" s="639"/>
      <c r="DU14" s="639"/>
      <c r="DV14" s="639"/>
      <c r="DW14" s="639"/>
      <c r="DX14" s="639"/>
      <c r="DY14" s="639"/>
      <c r="DZ14" s="639"/>
      <c r="EA14" s="639"/>
      <c r="EB14" s="639"/>
      <c r="EC14" s="648"/>
    </row>
    <row r="15" spans="2:143" ht="11.25" customHeight="1">
      <c r="B15" s="635" t="s">
        <v>191</v>
      </c>
      <c r="C15" s="636"/>
      <c r="D15" s="636"/>
      <c r="E15" s="636"/>
      <c r="F15" s="636"/>
      <c r="G15" s="636"/>
      <c r="H15" s="636"/>
      <c r="I15" s="636"/>
      <c r="J15" s="636"/>
      <c r="K15" s="636"/>
      <c r="L15" s="636"/>
      <c r="M15" s="636"/>
      <c r="N15" s="636"/>
      <c r="O15" s="636"/>
      <c r="P15" s="636"/>
      <c r="Q15" s="637"/>
      <c r="R15" s="638">
        <v>35887</v>
      </c>
      <c r="S15" s="639"/>
      <c r="T15" s="639"/>
      <c r="U15" s="639"/>
      <c r="V15" s="639"/>
      <c r="W15" s="639"/>
      <c r="X15" s="639"/>
      <c r="Y15" s="640"/>
      <c r="Z15" s="641">
        <v>0.3</v>
      </c>
      <c r="AA15" s="641"/>
      <c r="AB15" s="641"/>
      <c r="AC15" s="641"/>
      <c r="AD15" s="642">
        <v>35887</v>
      </c>
      <c r="AE15" s="642"/>
      <c r="AF15" s="642"/>
      <c r="AG15" s="642"/>
      <c r="AH15" s="642"/>
      <c r="AI15" s="642"/>
      <c r="AJ15" s="642"/>
      <c r="AK15" s="642"/>
      <c r="AL15" s="643">
        <v>0.4</v>
      </c>
      <c r="AM15" s="644"/>
      <c r="AN15" s="644"/>
      <c r="AO15" s="645"/>
      <c r="AP15" s="635" t="s">
        <v>192</v>
      </c>
      <c r="AQ15" s="636"/>
      <c r="AR15" s="636"/>
      <c r="AS15" s="636"/>
      <c r="AT15" s="636"/>
      <c r="AU15" s="636"/>
      <c r="AV15" s="636"/>
      <c r="AW15" s="636"/>
      <c r="AX15" s="636"/>
      <c r="AY15" s="636"/>
      <c r="AZ15" s="636"/>
      <c r="BA15" s="636"/>
      <c r="BB15" s="636"/>
      <c r="BC15" s="636"/>
      <c r="BD15" s="636"/>
      <c r="BE15" s="636"/>
      <c r="BF15" s="637"/>
      <c r="BG15" s="638">
        <v>316989</v>
      </c>
      <c r="BH15" s="639"/>
      <c r="BI15" s="639"/>
      <c r="BJ15" s="639"/>
      <c r="BK15" s="639"/>
      <c r="BL15" s="639"/>
      <c r="BM15" s="639"/>
      <c r="BN15" s="640"/>
      <c r="BO15" s="641">
        <v>4</v>
      </c>
      <c r="BP15" s="641"/>
      <c r="BQ15" s="641"/>
      <c r="BR15" s="641"/>
      <c r="BS15" s="647" t="s">
        <v>66</v>
      </c>
      <c r="BT15" s="639"/>
      <c r="BU15" s="639"/>
      <c r="BV15" s="639"/>
      <c r="BW15" s="639"/>
      <c r="BX15" s="639"/>
      <c r="BY15" s="639"/>
      <c r="BZ15" s="639"/>
      <c r="CA15" s="639"/>
      <c r="CB15" s="648"/>
      <c r="CD15" s="653" t="s">
        <v>193</v>
      </c>
      <c r="CE15" s="654"/>
      <c r="CF15" s="654"/>
      <c r="CG15" s="654"/>
      <c r="CH15" s="654"/>
      <c r="CI15" s="654"/>
      <c r="CJ15" s="654"/>
      <c r="CK15" s="654"/>
      <c r="CL15" s="654"/>
      <c r="CM15" s="654"/>
      <c r="CN15" s="654"/>
      <c r="CO15" s="654"/>
      <c r="CP15" s="654"/>
      <c r="CQ15" s="655"/>
      <c r="CR15" s="638">
        <v>1185378</v>
      </c>
      <c r="CS15" s="639"/>
      <c r="CT15" s="639"/>
      <c r="CU15" s="639"/>
      <c r="CV15" s="639"/>
      <c r="CW15" s="639"/>
      <c r="CX15" s="639"/>
      <c r="CY15" s="640"/>
      <c r="CZ15" s="641">
        <v>9.3000000000000007</v>
      </c>
      <c r="DA15" s="641"/>
      <c r="DB15" s="641"/>
      <c r="DC15" s="641"/>
      <c r="DD15" s="647">
        <v>31300</v>
      </c>
      <c r="DE15" s="639"/>
      <c r="DF15" s="639"/>
      <c r="DG15" s="639"/>
      <c r="DH15" s="639"/>
      <c r="DI15" s="639"/>
      <c r="DJ15" s="639"/>
      <c r="DK15" s="639"/>
      <c r="DL15" s="639"/>
      <c r="DM15" s="639"/>
      <c r="DN15" s="639"/>
      <c r="DO15" s="639"/>
      <c r="DP15" s="640"/>
      <c r="DQ15" s="647">
        <v>1094545</v>
      </c>
      <c r="DR15" s="639"/>
      <c r="DS15" s="639"/>
      <c r="DT15" s="639"/>
      <c r="DU15" s="639"/>
      <c r="DV15" s="639"/>
      <c r="DW15" s="639"/>
      <c r="DX15" s="639"/>
      <c r="DY15" s="639"/>
      <c r="DZ15" s="639"/>
      <c r="EA15" s="639"/>
      <c r="EB15" s="639"/>
      <c r="EC15" s="648"/>
    </row>
    <row r="16" spans="2:143" ht="11.25" customHeight="1">
      <c r="B16" s="635" t="s">
        <v>194</v>
      </c>
      <c r="C16" s="636"/>
      <c r="D16" s="636"/>
      <c r="E16" s="636"/>
      <c r="F16" s="636"/>
      <c r="G16" s="636"/>
      <c r="H16" s="636"/>
      <c r="I16" s="636"/>
      <c r="J16" s="636"/>
      <c r="K16" s="636"/>
      <c r="L16" s="636"/>
      <c r="M16" s="636"/>
      <c r="N16" s="636"/>
      <c r="O16" s="636"/>
      <c r="P16" s="636"/>
      <c r="Q16" s="637"/>
      <c r="R16" s="638" t="s">
        <v>66</v>
      </c>
      <c r="S16" s="639"/>
      <c r="T16" s="639"/>
      <c r="U16" s="639"/>
      <c r="V16" s="639"/>
      <c r="W16" s="639"/>
      <c r="X16" s="639"/>
      <c r="Y16" s="640"/>
      <c r="Z16" s="641" t="s">
        <v>66</v>
      </c>
      <c r="AA16" s="641"/>
      <c r="AB16" s="641"/>
      <c r="AC16" s="641"/>
      <c r="AD16" s="642" t="s">
        <v>66</v>
      </c>
      <c r="AE16" s="642"/>
      <c r="AF16" s="642"/>
      <c r="AG16" s="642"/>
      <c r="AH16" s="642"/>
      <c r="AI16" s="642"/>
      <c r="AJ16" s="642"/>
      <c r="AK16" s="642"/>
      <c r="AL16" s="643" t="s">
        <v>66</v>
      </c>
      <c r="AM16" s="644"/>
      <c r="AN16" s="644"/>
      <c r="AO16" s="645"/>
      <c r="AP16" s="635" t="s">
        <v>195</v>
      </c>
      <c r="AQ16" s="636"/>
      <c r="AR16" s="636"/>
      <c r="AS16" s="636"/>
      <c r="AT16" s="636"/>
      <c r="AU16" s="636"/>
      <c r="AV16" s="636"/>
      <c r="AW16" s="636"/>
      <c r="AX16" s="636"/>
      <c r="AY16" s="636"/>
      <c r="AZ16" s="636"/>
      <c r="BA16" s="636"/>
      <c r="BB16" s="636"/>
      <c r="BC16" s="636"/>
      <c r="BD16" s="636"/>
      <c r="BE16" s="636"/>
      <c r="BF16" s="637"/>
      <c r="BG16" s="638" t="s">
        <v>66</v>
      </c>
      <c r="BH16" s="639"/>
      <c r="BI16" s="639"/>
      <c r="BJ16" s="639"/>
      <c r="BK16" s="639"/>
      <c r="BL16" s="639"/>
      <c r="BM16" s="639"/>
      <c r="BN16" s="640"/>
      <c r="BO16" s="641" t="s">
        <v>66</v>
      </c>
      <c r="BP16" s="641"/>
      <c r="BQ16" s="641"/>
      <c r="BR16" s="641"/>
      <c r="BS16" s="647" t="s">
        <v>66</v>
      </c>
      <c r="BT16" s="639"/>
      <c r="BU16" s="639"/>
      <c r="BV16" s="639"/>
      <c r="BW16" s="639"/>
      <c r="BX16" s="639"/>
      <c r="BY16" s="639"/>
      <c r="BZ16" s="639"/>
      <c r="CA16" s="639"/>
      <c r="CB16" s="648"/>
      <c r="CD16" s="653" t="s">
        <v>196</v>
      </c>
      <c r="CE16" s="654"/>
      <c r="CF16" s="654"/>
      <c r="CG16" s="654"/>
      <c r="CH16" s="654"/>
      <c r="CI16" s="654"/>
      <c r="CJ16" s="654"/>
      <c r="CK16" s="654"/>
      <c r="CL16" s="654"/>
      <c r="CM16" s="654"/>
      <c r="CN16" s="654"/>
      <c r="CO16" s="654"/>
      <c r="CP16" s="654"/>
      <c r="CQ16" s="655"/>
      <c r="CR16" s="638" t="s">
        <v>66</v>
      </c>
      <c r="CS16" s="639"/>
      <c r="CT16" s="639"/>
      <c r="CU16" s="639"/>
      <c r="CV16" s="639"/>
      <c r="CW16" s="639"/>
      <c r="CX16" s="639"/>
      <c r="CY16" s="640"/>
      <c r="CZ16" s="641" t="s">
        <v>66</v>
      </c>
      <c r="DA16" s="641"/>
      <c r="DB16" s="641"/>
      <c r="DC16" s="641"/>
      <c r="DD16" s="647" t="s">
        <v>66</v>
      </c>
      <c r="DE16" s="639"/>
      <c r="DF16" s="639"/>
      <c r="DG16" s="639"/>
      <c r="DH16" s="639"/>
      <c r="DI16" s="639"/>
      <c r="DJ16" s="639"/>
      <c r="DK16" s="639"/>
      <c r="DL16" s="639"/>
      <c r="DM16" s="639"/>
      <c r="DN16" s="639"/>
      <c r="DO16" s="639"/>
      <c r="DP16" s="640"/>
      <c r="DQ16" s="647" t="s">
        <v>66</v>
      </c>
      <c r="DR16" s="639"/>
      <c r="DS16" s="639"/>
      <c r="DT16" s="639"/>
      <c r="DU16" s="639"/>
      <c r="DV16" s="639"/>
      <c r="DW16" s="639"/>
      <c r="DX16" s="639"/>
      <c r="DY16" s="639"/>
      <c r="DZ16" s="639"/>
      <c r="EA16" s="639"/>
      <c r="EB16" s="639"/>
      <c r="EC16" s="648"/>
    </row>
    <row r="17" spans="2:133" ht="11.25" customHeight="1">
      <c r="B17" s="635" t="s">
        <v>197</v>
      </c>
      <c r="C17" s="636"/>
      <c r="D17" s="636"/>
      <c r="E17" s="636"/>
      <c r="F17" s="636"/>
      <c r="G17" s="636"/>
      <c r="H17" s="636"/>
      <c r="I17" s="636"/>
      <c r="J17" s="636"/>
      <c r="K17" s="636"/>
      <c r="L17" s="636"/>
      <c r="M17" s="636"/>
      <c r="N17" s="636"/>
      <c r="O17" s="636"/>
      <c r="P17" s="636"/>
      <c r="Q17" s="637"/>
      <c r="R17" s="638">
        <v>40694</v>
      </c>
      <c r="S17" s="639"/>
      <c r="T17" s="639"/>
      <c r="U17" s="639"/>
      <c r="V17" s="639"/>
      <c r="W17" s="639"/>
      <c r="X17" s="639"/>
      <c r="Y17" s="640"/>
      <c r="Z17" s="641">
        <v>0.3</v>
      </c>
      <c r="AA17" s="641"/>
      <c r="AB17" s="641"/>
      <c r="AC17" s="641"/>
      <c r="AD17" s="642">
        <v>40694</v>
      </c>
      <c r="AE17" s="642"/>
      <c r="AF17" s="642"/>
      <c r="AG17" s="642"/>
      <c r="AH17" s="642"/>
      <c r="AI17" s="642"/>
      <c r="AJ17" s="642"/>
      <c r="AK17" s="642"/>
      <c r="AL17" s="643">
        <v>0.5</v>
      </c>
      <c r="AM17" s="644"/>
      <c r="AN17" s="644"/>
      <c r="AO17" s="645"/>
      <c r="AP17" s="635" t="s">
        <v>198</v>
      </c>
      <c r="AQ17" s="636"/>
      <c r="AR17" s="636"/>
      <c r="AS17" s="636"/>
      <c r="AT17" s="636"/>
      <c r="AU17" s="636"/>
      <c r="AV17" s="636"/>
      <c r="AW17" s="636"/>
      <c r="AX17" s="636"/>
      <c r="AY17" s="636"/>
      <c r="AZ17" s="636"/>
      <c r="BA17" s="636"/>
      <c r="BB17" s="636"/>
      <c r="BC17" s="636"/>
      <c r="BD17" s="636"/>
      <c r="BE17" s="636"/>
      <c r="BF17" s="637"/>
      <c r="BG17" s="638" t="s">
        <v>66</v>
      </c>
      <c r="BH17" s="639"/>
      <c r="BI17" s="639"/>
      <c r="BJ17" s="639"/>
      <c r="BK17" s="639"/>
      <c r="BL17" s="639"/>
      <c r="BM17" s="639"/>
      <c r="BN17" s="640"/>
      <c r="BO17" s="641" t="s">
        <v>66</v>
      </c>
      <c r="BP17" s="641"/>
      <c r="BQ17" s="641"/>
      <c r="BR17" s="641"/>
      <c r="BS17" s="647" t="s">
        <v>66</v>
      </c>
      <c r="BT17" s="639"/>
      <c r="BU17" s="639"/>
      <c r="BV17" s="639"/>
      <c r="BW17" s="639"/>
      <c r="BX17" s="639"/>
      <c r="BY17" s="639"/>
      <c r="BZ17" s="639"/>
      <c r="CA17" s="639"/>
      <c r="CB17" s="648"/>
      <c r="CD17" s="653" t="s">
        <v>199</v>
      </c>
      <c r="CE17" s="654"/>
      <c r="CF17" s="654"/>
      <c r="CG17" s="654"/>
      <c r="CH17" s="654"/>
      <c r="CI17" s="654"/>
      <c r="CJ17" s="654"/>
      <c r="CK17" s="654"/>
      <c r="CL17" s="654"/>
      <c r="CM17" s="654"/>
      <c r="CN17" s="654"/>
      <c r="CO17" s="654"/>
      <c r="CP17" s="654"/>
      <c r="CQ17" s="655"/>
      <c r="CR17" s="638">
        <v>1568373</v>
      </c>
      <c r="CS17" s="639"/>
      <c r="CT17" s="639"/>
      <c r="CU17" s="639"/>
      <c r="CV17" s="639"/>
      <c r="CW17" s="639"/>
      <c r="CX17" s="639"/>
      <c r="CY17" s="640"/>
      <c r="CZ17" s="641">
        <v>12.3</v>
      </c>
      <c r="DA17" s="641"/>
      <c r="DB17" s="641"/>
      <c r="DC17" s="641"/>
      <c r="DD17" s="647" t="s">
        <v>66</v>
      </c>
      <c r="DE17" s="639"/>
      <c r="DF17" s="639"/>
      <c r="DG17" s="639"/>
      <c r="DH17" s="639"/>
      <c r="DI17" s="639"/>
      <c r="DJ17" s="639"/>
      <c r="DK17" s="639"/>
      <c r="DL17" s="639"/>
      <c r="DM17" s="639"/>
      <c r="DN17" s="639"/>
      <c r="DO17" s="639"/>
      <c r="DP17" s="640"/>
      <c r="DQ17" s="647">
        <v>1568373</v>
      </c>
      <c r="DR17" s="639"/>
      <c r="DS17" s="639"/>
      <c r="DT17" s="639"/>
      <c r="DU17" s="639"/>
      <c r="DV17" s="639"/>
      <c r="DW17" s="639"/>
      <c r="DX17" s="639"/>
      <c r="DY17" s="639"/>
      <c r="DZ17" s="639"/>
      <c r="EA17" s="639"/>
      <c r="EB17" s="639"/>
      <c r="EC17" s="648"/>
    </row>
    <row r="18" spans="2:133" ht="11.25" customHeight="1">
      <c r="B18" s="635" t="s">
        <v>200</v>
      </c>
      <c r="C18" s="636"/>
      <c r="D18" s="636"/>
      <c r="E18" s="636"/>
      <c r="F18" s="636"/>
      <c r="G18" s="636"/>
      <c r="H18" s="636"/>
      <c r="I18" s="636"/>
      <c r="J18" s="636"/>
      <c r="K18" s="636"/>
      <c r="L18" s="636"/>
      <c r="M18" s="636"/>
      <c r="N18" s="636"/>
      <c r="O18" s="636"/>
      <c r="P18" s="636"/>
      <c r="Q18" s="637"/>
      <c r="R18" s="638">
        <v>33853</v>
      </c>
      <c r="S18" s="639"/>
      <c r="T18" s="639"/>
      <c r="U18" s="639"/>
      <c r="V18" s="639"/>
      <c r="W18" s="639"/>
      <c r="X18" s="639"/>
      <c r="Y18" s="640"/>
      <c r="Z18" s="641">
        <v>0.2</v>
      </c>
      <c r="AA18" s="641"/>
      <c r="AB18" s="641"/>
      <c r="AC18" s="641"/>
      <c r="AD18" s="642" t="s">
        <v>66</v>
      </c>
      <c r="AE18" s="642"/>
      <c r="AF18" s="642"/>
      <c r="AG18" s="642"/>
      <c r="AH18" s="642"/>
      <c r="AI18" s="642"/>
      <c r="AJ18" s="642"/>
      <c r="AK18" s="642"/>
      <c r="AL18" s="643" t="s">
        <v>66</v>
      </c>
      <c r="AM18" s="644"/>
      <c r="AN18" s="644"/>
      <c r="AO18" s="645"/>
      <c r="AP18" s="635" t="s">
        <v>201</v>
      </c>
      <c r="AQ18" s="636"/>
      <c r="AR18" s="636"/>
      <c r="AS18" s="636"/>
      <c r="AT18" s="636"/>
      <c r="AU18" s="636"/>
      <c r="AV18" s="636"/>
      <c r="AW18" s="636"/>
      <c r="AX18" s="636"/>
      <c r="AY18" s="636"/>
      <c r="AZ18" s="636"/>
      <c r="BA18" s="636"/>
      <c r="BB18" s="636"/>
      <c r="BC18" s="636"/>
      <c r="BD18" s="636"/>
      <c r="BE18" s="636"/>
      <c r="BF18" s="637"/>
      <c r="BG18" s="638" t="s">
        <v>66</v>
      </c>
      <c r="BH18" s="639"/>
      <c r="BI18" s="639"/>
      <c r="BJ18" s="639"/>
      <c r="BK18" s="639"/>
      <c r="BL18" s="639"/>
      <c r="BM18" s="639"/>
      <c r="BN18" s="640"/>
      <c r="BO18" s="641" t="s">
        <v>66</v>
      </c>
      <c r="BP18" s="641"/>
      <c r="BQ18" s="641"/>
      <c r="BR18" s="641"/>
      <c r="BS18" s="647" t="s">
        <v>66</v>
      </c>
      <c r="BT18" s="639"/>
      <c r="BU18" s="639"/>
      <c r="BV18" s="639"/>
      <c r="BW18" s="639"/>
      <c r="BX18" s="639"/>
      <c r="BY18" s="639"/>
      <c r="BZ18" s="639"/>
      <c r="CA18" s="639"/>
      <c r="CB18" s="648"/>
      <c r="CD18" s="653" t="s">
        <v>202</v>
      </c>
      <c r="CE18" s="654"/>
      <c r="CF18" s="654"/>
      <c r="CG18" s="654"/>
      <c r="CH18" s="654"/>
      <c r="CI18" s="654"/>
      <c r="CJ18" s="654"/>
      <c r="CK18" s="654"/>
      <c r="CL18" s="654"/>
      <c r="CM18" s="654"/>
      <c r="CN18" s="654"/>
      <c r="CO18" s="654"/>
      <c r="CP18" s="654"/>
      <c r="CQ18" s="655"/>
      <c r="CR18" s="638" t="s">
        <v>66</v>
      </c>
      <c r="CS18" s="639"/>
      <c r="CT18" s="639"/>
      <c r="CU18" s="639"/>
      <c r="CV18" s="639"/>
      <c r="CW18" s="639"/>
      <c r="CX18" s="639"/>
      <c r="CY18" s="640"/>
      <c r="CZ18" s="641" t="s">
        <v>66</v>
      </c>
      <c r="DA18" s="641"/>
      <c r="DB18" s="641"/>
      <c r="DC18" s="641"/>
      <c r="DD18" s="647" t="s">
        <v>66</v>
      </c>
      <c r="DE18" s="639"/>
      <c r="DF18" s="639"/>
      <c r="DG18" s="639"/>
      <c r="DH18" s="639"/>
      <c r="DI18" s="639"/>
      <c r="DJ18" s="639"/>
      <c r="DK18" s="639"/>
      <c r="DL18" s="639"/>
      <c r="DM18" s="639"/>
      <c r="DN18" s="639"/>
      <c r="DO18" s="639"/>
      <c r="DP18" s="640"/>
      <c r="DQ18" s="647" t="s">
        <v>66</v>
      </c>
      <c r="DR18" s="639"/>
      <c r="DS18" s="639"/>
      <c r="DT18" s="639"/>
      <c r="DU18" s="639"/>
      <c r="DV18" s="639"/>
      <c r="DW18" s="639"/>
      <c r="DX18" s="639"/>
      <c r="DY18" s="639"/>
      <c r="DZ18" s="639"/>
      <c r="EA18" s="639"/>
      <c r="EB18" s="639"/>
      <c r="EC18" s="648"/>
    </row>
    <row r="19" spans="2:133" ht="11.25" customHeight="1">
      <c r="B19" s="635" t="s">
        <v>203</v>
      </c>
      <c r="C19" s="636"/>
      <c r="D19" s="636"/>
      <c r="E19" s="636"/>
      <c r="F19" s="636"/>
      <c r="G19" s="636"/>
      <c r="H19" s="636"/>
      <c r="I19" s="636"/>
      <c r="J19" s="636"/>
      <c r="K19" s="636"/>
      <c r="L19" s="636"/>
      <c r="M19" s="636"/>
      <c r="N19" s="636"/>
      <c r="O19" s="636"/>
      <c r="P19" s="636"/>
      <c r="Q19" s="637"/>
      <c r="R19" s="638" t="s">
        <v>66</v>
      </c>
      <c r="S19" s="639"/>
      <c r="T19" s="639"/>
      <c r="U19" s="639"/>
      <c r="V19" s="639"/>
      <c r="W19" s="639"/>
      <c r="X19" s="639"/>
      <c r="Y19" s="640"/>
      <c r="Z19" s="641" t="s">
        <v>66</v>
      </c>
      <c r="AA19" s="641"/>
      <c r="AB19" s="641"/>
      <c r="AC19" s="641"/>
      <c r="AD19" s="642" t="s">
        <v>66</v>
      </c>
      <c r="AE19" s="642"/>
      <c r="AF19" s="642"/>
      <c r="AG19" s="642"/>
      <c r="AH19" s="642"/>
      <c r="AI19" s="642"/>
      <c r="AJ19" s="642"/>
      <c r="AK19" s="642"/>
      <c r="AL19" s="643" t="s">
        <v>66</v>
      </c>
      <c r="AM19" s="644"/>
      <c r="AN19" s="644"/>
      <c r="AO19" s="645"/>
      <c r="AP19" s="635" t="s">
        <v>204</v>
      </c>
      <c r="AQ19" s="636"/>
      <c r="AR19" s="636"/>
      <c r="AS19" s="636"/>
      <c r="AT19" s="636"/>
      <c r="AU19" s="636"/>
      <c r="AV19" s="636"/>
      <c r="AW19" s="636"/>
      <c r="AX19" s="636"/>
      <c r="AY19" s="636"/>
      <c r="AZ19" s="636"/>
      <c r="BA19" s="636"/>
      <c r="BB19" s="636"/>
      <c r="BC19" s="636"/>
      <c r="BD19" s="636"/>
      <c r="BE19" s="636"/>
      <c r="BF19" s="637"/>
      <c r="BG19" s="638">
        <v>306697</v>
      </c>
      <c r="BH19" s="639"/>
      <c r="BI19" s="639"/>
      <c r="BJ19" s="639"/>
      <c r="BK19" s="639"/>
      <c r="BL19" s="639"/>
      <c r="BM19" s="639"/>
      <c r="BN19" s="640"/>
      <c r="BO19" s="641">
        <v>3.8</v>
      </c>
      <c r="BP19" s="641"/>
      <c r="BQ19" s="641"/>
      <c r="BR19" s="641"/>
      <c r="BS19" s="647" t="s">
        <v>66</v>
      </c>
      <c r="BT19" s="639"/>
      <c r="BU19" s="639"/>
      <c r="BV19" s="639"/>
      <c r="BW19" s="639"/>
      <c r="BX19" s="639"/>
      <c r="BY19" s="639"/>
      <c r="BZ19" s="639"/>
      <c r="CA19" s="639"/>
      <c r="CB19" s="648"/>
      <c r="CD19" s="653" t="s">
        <v>205</v>
      </c>
      <c r="CE19" s="654"/>
      <c r="CF19" s="654"/>
      <c r="CG19" s="654"/>
      <c r="CH19" s="654"/>
      <c r="CI19" s="654"/>
      <c r="CJ19" s="654"/>
      <c r="CK19" s="654"/>
      <c r="CL19" s="654"/>
      <c r="CM19" s="654"/>
      <c r="CN19" s="654"/>
      <c r="CO19" s="654"/>
      <c r="CP19" s="654"/>
      <c r="CQ19" s="655"/>
      <c r="CR19" s="638" t="s">
        <v>66</v>
      </c>
      <c r="CS19" s="639"/>
      <c r="CT19" s="639"/>
      <c r="CU19" s="639"/>
      <c r="CV19" s="639"/>
      <c r="CW19" s="639"/>
      <c r="CX19" s="639"/>
      <c r="CY19" s="640"/>
      <c r="CZ19" s="641" t="s">
        <v>66</v>
      </c>
      <c r="DA19" s="641"/>
      <c r="DB19" s="641"/>
      <c r="DC19" s="641"/>
      <c r="DD19" s="647" t="s">
        <v>66</v>
      </c>
      <c r="DE19" s="639"/>
      <c r="DF19" s="639"/>
      <c r="DG19" s="639"/>
      <c r="DH19" s="639"/>
      <c r="DI19" s="639"/>
      <c r="DJ19" s="639"/>
      <c r="DK19" s="639"/>
      <c r="DL19" s="639"/>
      <c r="DM19" s="639"/>
      <c r="DN19" s="639"/>
      <c r="DO19" s="639"/>
      <c r="DP19" s="640"/>
      <c r="DQ19" s="647" t="s">
        <v>66</v>
      </c>
      <c r="DR19" s="639"/>
      <c r="DS19" s="639"/>
      <c r="DT19" s="639"/>
      <c r="DU19" s="639"/>
      <c r="DV19" s="639"/>
      <c r="DW19" s="639"/>
      <c r="DX19" s="639"/>
      <c r="DY19" s="639"/>
      <c r="DZ19" s="639"/>
      <c r="EA19" s="639"/>
      <c r="EB19" s="639"/>
      <c r="EC19" s="648"/>
    </row>
    <row r="20" spans="2:133" ht="11.25" customHeight="1">
      <c r="B20" s="635" t="s">
        <v>206</v>
      </c>
      <c r="C20" s="636"/>
      <c r="D20" s="636"/>
      <c r="E20" s="636"/>
      <c r="F20" s="636"/>
      <c r="G20" s="636"/>
      <c r="H20" s="636"/>
      <c r="I20" s="636"/>
      <c r="J20" s="636"/>
      <c r="K20" s="636"/>
      <c r="L20" s="636"/>
      <c r="M20" s="636"/>
      <c r="N20" s="636"/>
      <c r="O20" s="636"/>
      <c r="P20" s="636"/>
      <c r="Q20" s="637"/>
      <c r="R20" s="638">
        <v>33853</v>
      </c>
      <c r="S20" s="639"/>
      <c r="T20" s="639"/>
      <c r="U20" s="639"/>
      <c r="V20" s="639"/>
      <c r="W20" s="639"/>
      <c r="X20" s="639"/>
      <c r="Y20" s="640"/>
      <c r="Z20" s="641">
        <v>0.2</v>
      </c>
      <c r="AA20" s="641"/>
      <c r="AB20" s="641"/>
      <c r="AC20" s="641"/>
      <c r="AD20" s="642" t="s">
        <v>66</v>
      </c>
      <c r="AE20" s="642"/>
      <c r="AF20" s="642"/>
      <c r="AG20" s="642"/>
      <c r="AH20" s="642"/>
      <c r="AI20" s="642"/>
      <c r="AJ20" s="642"/>
      <c r="AK20" s="642"/>
      <c r="AL20" s="643" t="s">
        <v>66</v>
      </c>
      <c r="AM20" s="644"/>
      <c r="AN20" s="644"/>
      <c r="AO20" s="645"/>
      <c r="AP20" s="635" t="s">
        <v>207</v>
      </c>
      <c r="AQ20" s="636"/>
      <c r="AR20" s="636"/>
      <c r="AS20" s="636"/>
      <c r="AT20" s="636"/>
      <c r="AU20" s="636"/>
      <c r="AV20" s="636"/>
      <c r="AW20" s="636"/>
      <c r="AX20" s="636"/>
      <c r="AY20" s="636"/>
      <c r="AZ20" s="636"/>
      <c r="BA20" s="636"/>
      <c r="BB20" s="636"/>
      <c r="BC20" s="636"/>
      <c r="BD20" s="636"/>
      <c r="BE20" s="636"/>
      <c r="BF20" s="637"/>
      <c r="BG20" s="638">
        <v>306697</v>
      </c>
      <c r="BH20" s="639"/>
      <c r="BI20" s="639"/>
      <c r="BJ20" s="639"/>
      <c r="BK20" s="639"/>
      <c r="BL20" s="639"/>
      <c r="BM20" s="639"/>
      <c r="BN20" s="640"/>
      <c r="BO20" s="641">
        <v>3.8</v>
      </c>
      <c r="BP20" s="641"/>
      <c r="BQ20" s="641"/>
      <c r="BR20" s="641"/>
      <c r="BS20" s="647" t="s">
        <v>66</v>
      </c>
      <c r="BT20" s="639"/>
      <c r="BU20" s="639"/>
      <c r="BV20" s="639"/>
      <c r="BW20" s="639"/>
      <c r="BX20" s="639"/>
      <c r="BY20" s="639"/>
      <c r="BZ20" s="639"/>
      <c r="CA20" s="639"/>
      <c r="CB20" s="648"/>
      <c r="CD20" s="653" t="s">
        <v>208</v>
      </c>
      <c r="CE20" s="654"/>
      <c r="CF20" s="654"/>
      <c r="CG20" s="654"/>
      <c r="CH20" s="654"/>
      <c r="CI20" s="654"/>
      <c r="CJ20" s="654"/>
      <c r="CK20" s="654"/>
      <c r="CL20" s="654"/>
      <c r="CM20" s="654"/>
      <c r="CN20" s="654"/>
      <c r="CO20" s="654"/>
      <c r="CP20" s="654"/>
      <c r="CQ20" s="655"/>
      <c r="CR20" s="638">
        <v>12726206</v>
      </c>
      <c r="CS20" s="639"/>
      <c r="CT20" s="639"/>
      <c r="CU20" s="639"/>
      <c r="CV20" s="639"/>
      <c r="CW20" s="639"/>
      <c r="CX20" s="639"/>
      <c r="CY20" s="640"/>
      <c r="CZ20" s="641">
        <v>100</v>
      </c>
      <c r="DA20" s="641"/>
      <c r="DB20" s="641"/>
      <c r="DC20" s="641"/>
      <c r="DD20" s="647">
        <v>1403138</v>
      </c>
      <c r="DE20" s="639"/>
      <c r="DF20" s="639"/>
      <c r="DG20" s="639"/>
      <c r="DH20" s="639"/>
      <c r="DI20" s="639"/>
      <c r="DJ20" s="639"/>
      <c r="DK20" s="639"/>
      <c r="DL20" s="639"/>
      <c r="DM20" s="639"/>
      <c r="DN20" s="639"/>
      <c r="DO20" s="639"/>
      <c r="DP20" s="640"/>
      <c r="DQ20" s="647">
        <v>9141868</v>
      </c>
      <c r="DR20" s="639"/>
      <c r="DS20" s="639"/>
      <c r="DT20" s="639"/>
      <c r="DU20" s="639"/>
      <c r="DV20" s="639"/>
      <c r="DW20" s="639"/>
      <c r="DX20" s="639"/>
      <c r="DY20" s="639"/>
      <c r="DZ20" s="639"/>
      <c r="EA20" s="639"/>
      <c r="EB20" s="639"/>
      <c r="EC20" s="648"/>
    </row>
    <row r="21" spans="2:133" ht="11.25" customHeight="1">
      <c r="B21" s="635" t="s">
        <v>209</v>
      </c>
      <c r="C21" s="636"/>
      <c r="D21" s="636"/>
      <c r="E21" s="636"/>
      <c r="F21" s="636"/>
      <c r="G21" s="636"/>
      <c r="H21" s="636"/>
      <c r="I21" s="636"/>
      <c r="J21" s="636"/>
      <c r="K21" s="636"/>
      <c r="L21" s="636"/>
      <c r="M21" s="636"/>
      <c r="N21" s="636"/>
      <c r="O21" s="636"/>
      <c r="P21" s="636"/>
      <c r="Q21" s="637"/>
      <c r="R21" s="638" t="s">
        <v>66</v>
      </c>
      <c r="S21" s="639"/>
      <c r="T21" s="639"/>
      <c r="U21" s="639"/>
      <c r="V21" s="639"/>
      <c r="W21" s="639"/>
      <c r="X21" s="639"/>
      <c r="Y21" s="640"/>
      <c r="Z21" s="641" t="s">
        <v>66</v>
      </c>
      <c r="AA21" s="641"/>
      <c r="AB21" s="641"/>
      <c r="AC21" s="641"/>
      <c r="AD21" s="642" t="s">
        <v>66</v>
      </c>
      <c r="AE21" s="642"/>
      <c r="AF21" s="642"/>
      <c r="AG21" s="642"/>
      <c r="AH21" s="642"/>
      <c r="AI21" s="642"/>
      <c r="AJ21" s="642"/>
      <c r="AK21" s="642"/>
      <c r="AL21" s="643" t="s">
        <v>66</v>
      </c>
      <c r="AM21" s="644"/>
      <c r="AN21" s="644"/>
      <c r="AO21" s="645"/>
      <c r="AP21" s="656" t="s">
        <v>210</v>
      </c>
      <c r="AQ21" s="657"/>
      <c r="AR21" s="657"/>
      <c r="AS21" s="657"/>
      <c r="AT21" s="657"/>
      <c r="AU21" s="657"/>
      <c r="AV21" s="657"/>
      <c r="AW21" s="657"/>
      <c r="AX21" s="657"/>
      <c r="AY21" s="657"/>
      <c r="AZ21" s="657"/>
      <c r="BA21" s="657"/>
      <c r="BB21" s="657"/>
      <c r="BC21" s="657"/>
      <c r="BD21" s="657"/>
      <c r="BE21" s="657"/>
      <c r="BF21" s="658"/>
      <c r="BG21" s="638" t="s">
        <v>66</v>
      </c>
      <c r="BH21" s="639"/>
      <c r="BI21" s="639"/>
      <c r="BJ21" s="639"/>
      <c r="BK21" s="639"/>
      <c r="BL21" s="639"/>
      <c r="BM21" s="639"/>
      <c r="BN21" s="640"/>
      <c r="BO21" s="641" t="s">
        <v>66</v>
      </c>
      <c r="BP21" s="641"/>
      <c r="BQ21" s="641"/>
      <c r="BR21" s="641"/>
      <c r="BS21" s="647" t="s">
        <v>66</v>
      </c>
      <c r="BT21" s="639"/>
      <c r="BU21" s="639"/>
      <c r="BV21" s="639"/>
      <c r="BW21" s="639"/>
      <c r="BX21" s="639"/>
      <c r="BY21" s="639"/>
      <c r="BZ21" s="639"/>
      <c r="CA21" s="639"/>
      <c r="CB21" s="648"/>
      <c r="CD21" s="662"/>
      <c r="CE21" s="663"/>
      <c r="CF21" s="663"/>
      <c r="CG21" s="663"/>
      <c r="CH21" s="663"/>
      <c r="CI21" s="663"/>
      <c r="CJ21" s="663"/>
      <c r="CK21" s="663"/>
      <c r="CL21" s="663"/>
      <c r="CM21" s="663"/>
      <c r="CN21" s="663"/>
      <c r="CO21" s="663"/>
      <c r="CP21" s="663"/>
      <c r="CQ21" s="664"/>
      <c r="CR21" s="665"/>
      <c r="CS21" s="660"/>
      <c r="CT21" s="660"/>
      <c r="CU21" s="660"/>
      <c r="CV21" s="660"/>
      <c r="CW21" s="660"/>
      <c r="CX21" s="660"/>
      <c r="CY21" s="666"/>
      <c r="CZ21" s="667"/>
      <c r="DA21" s="667"/>
      <c r="DB21" s="667"/>
      <c r="DC21" s="667"/>
      <c r="DD21" s="659"/>
      <c r="DE21" s="660"/>
      <c r="DF21" s="660"/>
      <c r="DG21" s="660"/>
      <c r="DH21" s="660"/>
      <c r="DI21" s="660"/>
      <c r="DJ21" s="660"/>
      <c r="DK21" s="660"/>
      <c r="DL21" s="660"/>
      <c r="DM21" s="660"/>
      <c r="DN21" s="660"/>
      <c r="DO21" s="660"/>
      <c r="DP21" s="666"/>
      <c r="DQ21" s="659"/>
      <c r="DR21" s="660"/>
      <c r="DS21" s="660"/>
      <c r="DT21" s="660"/>
      <c r="DU21" s="660"/>
      <c r="DV21" s="660"/>
      <c r="DW21" s="660"/>
      <c r="DX21" s="660"/>
      <c r="DY21" s="660"/>
      <c r="DZ21" s="660"/>
      <c r="EA21" s="660"/>
      <c r="EB21" s="660"/>
      <c r="EC21" s="661"/>
    </row>
    <row r="22" spans="2:133" ht="11.25" customHeight="1">
      <c r="B22" s="635" t="s">
        <v>211</v>
      </c>
      <c r="C22" s="636"/>
      <c r="D22" s="636"/>
      <c r="E22" s="636"/>
      <c r="F22" s="636"/>
      <c r="G22" s="636"/>
      <c r="H22" s="636"/>
      <c r="I22" s="636"/>
      <c r="J22" s="636"/>
      <c r="K22" s="636"/>
      <c r="L22" s="636"/>
      <c r="M22" s="636"/>
      <c r="N22" s="636"/>
      <c r="O22" s="636"/>
      <c r="P22" s="636"/>
      <c r="Q22" s="637"/>
      <c r="R22" s="638">
        <v>9082207</v>
      </c>
      <c r="S22" s="639"/>
      <c r="T22" s="639"/>
      <c r="U22" s="639"/>
      <c r="V22" s="639"/>
      <c r="W22" s="639"/>
      <c r="X22" s="639"/>
      <c r="Y22" s="640"/>
      <c r="Z22" s="641">
        <v>66.2</v>
      </c>
      <c r="AA22" s="641"/>
      <c r="AB22" s="641"/>
      <c r="AC22" s="641"/>
      <c r="AD22" s="642">
        <v>8741657</v>
      </c>
      <c r="AE22" s="642"/>
      <c r="AF22" s="642"/>
      <c r="AG22" s="642"/>
      <c r="AH22" s="642"/>
      <c r="AI22" s="642"/>
      <c r="AJ22" s="642"/>
      <c r="AK22" s="642"/>
      <c r="AL22" s="643">
        <v>99.6</v>
      </c>
      <c r="AM22" s="644"/>
      <c r="AN22" s="644"/>
      <c r="AO22" s="645"/>
      <c r="AP22" s="656" t="s">
        <v>212</v>
      </c>
      <c r="AQ22" s="657"/>
      <c r="AR22" s="657"/>
      <c r="AS22" s="657"/>
      <c r="AT22" s="657"/>
      <c r="AU22" s="657"/>
      <c r="AV22" s="657"/>
      <c r="AW22" s="657"/>
      <c r="AX22" s="657"/>
      <c r="AY22" s="657"/>
      <c r="AZ22" s="657"/>
      <c r="BA22" s="657"/>
      <c r="BB22" s="657"/>
      <c r="BC22" s="657"/>
      <c r="BD22" s="657"/>
      <c r="BE22" s="657"/>
      <c r="BF22" s="658"/>
      <c r="BG22" s="638" t="s">
        <v>66</v>
      </c>
      <c r="BH22" s="639"/>
      <c r="BI22" s="639"/>
      <c r="BJ22" s="639"/>
      <c r="BK22" s="639"/>
      <c r="BL22" s="639"/>
      <c r="BM22" s="639"/>
      <c r="BN22" s="640"/>
      <c r="BO22" s="641" t="s">
        <v>66</v>
      </c>
      <c r="BP22" s="641"/>
      <c r="BQ22" s="641"/>
      <c r="BR22" s="641"/>
      <c r="BS22" s="647" t="s">
        <v>66</v>
      </c>
      <c r="BT22" s="639"/>
      <c r="BU22" s="639"/>
      <c r="BV22" s="639"/>
      <c r="BW22" s="639"/>
      <c r="BX22" s="639"/>
      <c r="BY22" s="639"/>
      <c r="BZ22" s="639"/>
      <c r="CA22" s="639"/>
      <c r="CB22" s="648"/>
      <c r="CD22" s="620" t="s">
        <v>213</v>
      </c>
      <c r="CE22" s="621"/>
      <c r="CF22" s="621"/>
      <c r="CG22" s="621"/>
      <c r="CH22" s="621"/>
      <c r="CI22" s="621"/>
      <c r="CJ22" s="621"/>
      <c r="CK22" s="621"/>
      <c r="CL22" s="621"/>
      <c r="CM22" s="621"/>
      <c r="CN22" s="621"/>
      <c r="CO22" s="621"/>
      <c r="CP22" s="621"/>
      <c r="CQ22" s="621"/>
      <c r="CR22" s="621"/>
      <c r="CS22" s="621"/>
      <c r="CT22" s="621"/>
      <c r="CU22" s="621"/>
      <c r="CV22" s="621"/>
      <c r="CW22" s="621"/>
      <c r="CX22" s="621"/>
      <c r="CY22" s="621"/>
      <c r="CZ22" s="621"/>
      <c r="DA22" s="621"/>
      <c r="DB22" s="621"/>
      <c r="DC22" s="621"/>
      <c r="DD22" s="621"/>
      <c r="DE22" s="621"/>
      <c r="DF22" s="621"/>
      <c r="DG22" s="621"/>
      <c r="DH22" s="621"/>
      <c r="DI22" s="621"/>
      <c r="DJ22" s="621"/>
      <c r="DK22" s="621"/>
      <c r="DL22" s="621"/>
      <c r="DM22" s="621"/>
      <c r="DN22" s="621"/>
      <c r="DO22" s="621"/>
      <c r="DP22" s="621"/>
      <c r="DQ22" s="621"/>
      <c r="DR22" s="621"/>
      <c r="DS22" s="621"/>
      <c r="DT22" s="621"/>
      <c r="DU22" s="621"/>
      <c r="DV22" s="621"/>
      <c r="DW22" s="621"/>
      <c r="DX22" s="621"/>
      <c r="DY22" s="621"/>
      <c r="DZ22" s="621"/>
      <c r="EA22" s="621"/>
      <c r="EB22" s="621"/>
      <c r="EC22" s="622"/>
    </row>
    <row r="23" spans="2:133" ht="11.25" customHeight="1">
      <c r="B23" s="635" t="s">
        <v>214</v>
      </c>
      <c r="C23" s="636"/>
      <c r="D23" s="636"/>
      <c r="E23" s="636"/>
      <c r="F23" s="636"/>
      <c r="G23" s="636"/>
      <c r="H23" s="636"/>
      <c r="I23" s="636"/>
      <c r="J23" s="636"/>
      <c r="K23" s="636"/>
      <c r="L23" s="636"/>
      <c r="M23" s="636"/>
      <c r="N23" s="636"/>
      <c r="O23" s="636"/>
      <c r="P23" s="636"/>
      <c r="Q23" s="637"/>
      <c r="R23" s="638">
        <v>5099</v>
      </c>
      <c r="S23" s="639"/>
      <c r="T23" s="639"/>
      <c r="U23" s="639"/>
      <c r="V23" s="639"/>
      <c r="W23" s="639"/>
      <c r="X23" s="639"/>
      <c r="Y23" s="640"/>
      <c r="Z23" s="641">
        <v>0</v>
      </c>
      <c r="AA23" s="641"/>
      <c r="AB23" s="641"/>
      <c r="AC23" s="641"/>
      <c r="AD23" s="642">
        <v>5099</v>
      </c>
      <c r="AE23" s="642"/>
      <c r="AF23" s="642"/>
      <c r="AG23" s="642"/>
      <c r="AH23" s="642"/>
      <c r="AI23" s="642"/>
      <c r="AJ23" s="642"/>
      <c r="AK23" s="642"/>
      <c r="AL23" s="643">
        <v>0.1</v>
      </c>
      <c r="AM23" s="644"/>
      <c r="AN23" s="644"/>
      <c r="AO23" s="645"/>
      <c r="AP23" s="656" t="s">
        <v>215</v>
      </c>
      <c r="AQ23" s="657"/>
      <c r="AR23" s="657"/>
      <c r="AS23" s="657"/>
      <c r="AT23" s="657"/>
      <c r="AU23" s="657"/>
      <c r="AV23" s="657"/>
      <c r="AW23" s="657"/>
      <c r="AX23" s="657"/>
      <c r="AY23" s="657"/>
      <c r="AZ23" s="657"/>
      <c r="BA23" s="657"/>
      <c r="BB23" s="657"/>
      <c r="BC23" s="657"/>
      <c r="BD23" s="657"/>
      <c r="BE23" s="657"/>
      <c r="BF23" s="658"/>
      <c r="BG23" s="638">
        <v>306697</v>
      </c>
      <c r="BH23" s="639"/>
      <c r="BI23" s="639"/>
      <c r="BJ23" s="639"/>
      <c r="BK23" s="639"/>
      <c r="BL23" s="639"/>
      <c r="BM23" s="639"/>
      <c r="BN23" s="640"/>
      <c r="BO23" s="641">
        <v>3.8</v>
      </c>
      <c r="BP23" s="641"/>
      <c r="BQ23" s="641"/>
      <c r="BR23" s="641"/>
      <c r="BS23" s="647" t="s">
        <v>66</v>
      </c>
      <c r="BT23" s="639"/>
      <c r="BU23" s="639"/>
      <c r="BV23" s="639"/>
      <c r="BW23" s="639"/>
      <c r="BX23" s="639"/>
      <c r="BY23" s="639"/>
      <c r="BZ23" s="639"/>
      <c r="CA23" s="639"/>
      <c r="CB23" s="648"/>
      <c r="CD23" s="620" t="s">
        <v>155</v>
      </c>
      <c r="CE23" s="621"/>
      <c r="CF23" s="621"/>
      <c r="CG23" s="621"/>
      <c r="CH23" s="621"/>
      <c r="CI23" s="621"/>
      <c r="CJ23" s="621"/>
      <c r="CK23" s="621"/>
      <c r="CL23" s="621"/>
      <c r="CM23" s="621"/>
      <c r="CN23" s="621"/>
      <c r="CO23" s="621"/>
      <c r="CP23" s="621"/>
      <c r="CQ23" s="622"/>
      <c r="CR23" s="620" t="s">
        <v>216</v>
      </c>
      <c r="CS23" s="621"/>
      <c r="CT23" s="621"/>
      <c r="CU23" s="621"/>
      <c r="CV23" s="621"/>
      <c r="CW23" s="621"/>
      <c r="CX23" s="621"/>
      <c r="CY23" s="622"/>
      <c r="CZ23" s="620" t="s">
        <v>217</v>
      </c>
      <c r="DA23" s="621"/>
      <c r="DB23" s="621"/>
      <c r="DC23" s="622"/>
      <c r="DD23" s="620" t="s">
        <v>218</v>
      </c>
      <c r="DE23" s="621"/>
      <c r="DF23" s="621"/>
      <c r="DG23" s="621"/>
      <c r="DH23" s="621"/>
      <c r="DI23" s="621"/>
      <c r="DJ23" s="621"/>
      <c r="DK23" s="622"/>
      <c r="DL23" s="668" t="s">
        <v>219</v>
      </c>
      <c r="DM23" s="669"/>
      <c r="DN23" s="669"/>
      <c r="DO23" s="669"/>
      <c r="DP23" s="669"/>
      <c r="DQ23" s="669"/>
      <c r="DR23" s="669"/>
      <c r="DS23" s="669"/>
      <c r="DT23" s="669"/>
      <c r="DU23" s="669"/>
      <c r="DV23" s="670"/>
      <c r="DW23" s="620" t="s">
        <v>220</v>
      </c>
      <c r="DX23" s="621"/>
      <c r="DY23" s="621"/>
      <c r="DZ23" s="621"/>
      <c r="EA23" s="621"/>
      <c r="EB23" s="621"/>
      <c r="EC23" s="622"/>
    </row>
    <row r="24" spans="2:133" ht="11.25" customHeight="1">
      <c r="B24" s="635" t="s">
        <v>221</v>
      </c>
      <c r="C24" s="636"/>
      <c r="D24" s="636"/>
      <c r="E24" s="636"/>
      <c r="F24" s="636"/>
      <c r="G24" s="636"/>
      <c r="H24" s="636"/>
      <c r="I24" s="636"/>
      <c r="J24" s="636"/>
      <c r="K24" s="636"/>
      <c r="L24" s="636"/>
      <c r="M24" s="636"/>
      <c r="N24" s="636"/>
      <c r="O24" s="636"/>
      <c r="P24" s="636"/>
      <c r="Q24" s="637"/>
      <c r="R24" s="638">
        <v>7870</v>
      </c>
      <c r="S24" s="639"/>
      <c r="T24" s="639"/>
      <c r="U24" s="639"/>
      <c r="V24" s="639"/>
      <c r="W24" s="639"/>
      <c r="X24" s="639"/>
      <c r="Y24" s="640"/>
      <c r="Z24" s="641">
        <v>0.1</v>
      </c>
      <c r="AA24" s="641"/>
      <c r="AB24" s="641"/>
      <c r="AC24" s="641"/>
      <c r="AD24" s="642" t="s">
        <v>66</v>
      </c>
      <c r="AE24" s="642"/>
      <c r="AF24" s="642"/>
      <c r="AG24" s="642"/>
      <c r="AH24" s="642"/>
      <c r="AI24" s="642"/>
      <c r="AJ24" s="642"/>
      <c r="AK24" s="642"/>
      <c r="AL24" s="643" t="s">
        <v>66</v>
      </c>
      <c r="AM24" s="644"/>
      <c r="AN24" s="644"/>
      <c r="AO24" s="645"/>
      <c r="AP24" s="656" t="s">
        <v>222</v>
      </c>
      <c r="AQ24" s="657"/>
      <c r="AR24" s="657"/>
      <c r="AS24" s="657"/>
      <c r="AT24" s="657"/>
      <c r="AU24" s="657"/>
      <c r="AV24" s="657"/>
      <c r="AW24" s="657"/>
      <c r="AX24" s="657"/>
      <c r="AY24" s="657"/>
      <c r="AZ24" s="657"/>
      <c r="BA24" s="657"/>
      <c r="BB24" s="657"/>
      <c r="BC24" s="657"/>
      <c r="BD24" s="657"/>
      <c r="BE24" s="657"/>
      <c r="BF24" s="658"/>
      <c r="BG24" s="638" t="s">
        <v>66</v>
      </c>
      <c r="BH24" s="639"/>
      <c r="BI24" s="639"/>
      <c r="BJ24" s="639"/>
      <c r="BK24" s="639"/>
      <c r="BL24" s="639"/>
      <c r="BM24" s="639"/>
      <c r="BN24" s="640"/>
      <c r="BO24" s="641" t="s">
        <v>66</v>
      </c>
      <c r="BP24" s="641"/>
      <c r="BQ24" s="641"/>
      <c r="BR24" s="641"/>
      <c r="BS24" s="647" t="s">
        <v>66</v>
      </c>
      <c r="BT24" s="639"/>
      <c r="BU24" s="639"/>
      <c r="BV24" s="639"/>
      <c r="BW24" s="639"/>
      <c r="BX24" s="639"/>
      <c r="BY24" s="639"/>
      <c r="BZ24" s="639"/>
      <c r="CA24" s="639"/>
      <c r="CB24" s="648"/>
      <c r="CD24" s="649" t="s">
        <v>223</v>
      </c>
      <c r="CE24" s="650"/>
      <c r="CF24" s="650"/>
      <c r="CG24" s="650"/>
      <c r="CH24" s="650"/>
      <c r="CI24" s="650"/>
      <c r="CJ24" s="650"/>
      <c r="CK24" s="650"/>
      <c r="CL24" s="650"/>
      <c r="CM24" s="650"/>
      <c r="CN24" s="650"/>
      <c r="CO24" s="650"/>
      <c r="CP24" s="650"/>
      <c r="CQ24" s="651"/>
      <c r="CR24" s="627">
        <v>5789376</v>
      </c>
      <c r="CS24" s="628"/>
      <c r="CT24" s="628"/>
      <c r="CU24" s="628"/>
      <c r="CV24" s="628"/>
      <c r="CW24" s="628"/>
      <c r="CX24" s="628"/>
      <c r="CY24" s="629"/>
      <c r="CZ24" s="632">
        <v>45.5</v>
      </c>
      <c r="DA24" s="633"/>
      <c r="DB24" s="633"/>
      <c r="DC24" s="652"/>
      <c r="DD24" s="671">
        <v>4177167</v>
      </c>
      <c r="DE24" s="628"/>
      <c r="DF24" s="628"/>
      <c r="DG24" s="628"/>
      <c r="DH24" s="628"/>
      <c r="DI24" s="628"/>
      <c r="DJ24" s="628"/>
      <c r="DK24" s="629"/>
      <c r="DL24" s="671">
        <v>4145663</v>
      </c>
      <c r="DM24" s="628"/>
      <c r="DN24" s="628"/>
      <c r="DO24" s="628"/>
      <c r="DP24" s="628"/>
      <c r="DQ24" s="628"/>
      <c r="DR24" s="628"/>
      <c r="DS24" s="628"/>
      <c r="DT24" s="628"/>
      <c r="DU24" s="628"/>
      <c r="DV24" s="629"/>
      <c r="DW24" s="632">
        <v>47.2</v>
      </c>
      <c r="DX24" s="633"/>
      <c r="DY24" s="633"/>
      <c r="DZ24" s="633"/>
      <c r="EA24" s="633"/>
      <c r="EB24" s="633"/>
      <c r="EC24" s="634"/>
    </row>
    <row r="25" spans="2:133" ht="11.25" customHeight="1">
      <c r="B25" s="635" t="s">
        <v>224</v>
      </c>
      <c r="C25" s="636"/>
      <c r="D25" s="636"/>
      <c r="E25" s="636"/>
      <c r="F25" s="636"/>
      <c r="G25" s="636"/>
      <c r="H25" s="636"/>
      <c r="I25" s="636"/>
      <c r="J25" s="636"/>
      <c r="K25" s="636"/>
      <c r="L25" s="636"/>
      <c r="M25" s="636"/>
      <c r="N25" s="636"/>
      <c r="O25" s="636"/>
      <c r="P25" s="636"/>
      <c r="Q25" s="637"/>
      <c r="R25" s="638">
        <v>178959</v>
      </c>
      <c r="S25" s="639"/>
      <c r="T25" s="639"/>
      <c r="U25" s="639"/>
      <c r="V25" s="639"/>
      <c r="W25" s="639"/>
      <c r="X25" s="639"/>
      <c r="Y25" s="640"/>
      <c r="Z25" s="641">
        <v>1.3</v>
      </c>
      <c r="AA25" s="641"/>
      <c r="AB25" s="641"/>
      <c r="AC25" s="641"/>
      <c r="AD25" s="642">
        <v>21168</v>
      </c>
      <c r="AE25" s="642"/>
      <c r="AF25" s="642"/>
      <c r="AG25" s="642"/>
      <c r="AH25" s="642"/>
      <c r="AI25" s="642"/>
      <c r="AJ25" s="642"/>
      <c r="AK25" s="642"/>
      <c r="AL25" s="643">
        <v>0.2</v>
      </c>
      <c r="AM25" s="644"/>
      <c r="AN25" s="644"/>
      <c r="AO25" s="645"/>
      <c r="AP25" s="656" t="s">
        <v>225</v>
      </c>
      <c r="AQ25" s="657"/>
      <c r="AR25" s="657"/>
      <c r="AS25" s="657"/>
      <c r="AT25" s="657"/>
      <c r="AU25" s="657"/>
      <c r="AV25" s="657"/>
      <c r="AW25" s="657"/>
      <c r="AX25" s="657"/>
      <c r="AY25" s="657"/>
      <c r="AZ25" s="657"/>
      <c r="BA25" s="657"/>
      <c r="BB25" s="657"/>
      <c r="BC25" s="657"/>
      <c r="BD25" s="657"/>
      <c r="BE25" s="657"/>
      <c r="BF25" s="658"/>
      <c r="BG25" s="638" t="s">
        <v>66</v>
      </c>
      <c r="BH25" s="639"/>
      <c r="BI25" s="639"/>
      <c r="BJ25" s="639"/>
      <c r="BK25" s="639"/>
      <c r="BL25" s="639"/>
      <c r="BM25" s="639"/>
      <c r="BN25" s="640"/>
      <c r="BO25" s="641" t="s">
        <v>66</v>
      </c>
      <c r="BP25" s="641"/>
      <c r="BQ25" s="641"/>
      <c r="BR25" s="641"/>
      <c r="BS25" s="647" t="s">
        <v>66</v>
      </c>
      <c r="BT25" s="639"/>
      <c r="BU25" s="639"/>
      <c r="BV25" s="639"/>
      <c r="BW25" s="639"/>
      <c r="BX25" s="639"/>
      <c r="BY25" s="639"/>
      <c r="BZ25" s="639"/>
      <c r="CA25" s="639"/>
      <c r="CB25" s="648"/>
      <c r="CD25" s="653" t="s">
        <v>226</v>
      </c>
      <c r="CE25" s="654"/>
      <c r="CF25" s="654"/>
      <c r="CG25" s="654"/>
      <c r="CH25" s="654"/>
      <c r="CI25" s="654"/>
      <c r="CJ25" s="654"/>
      <c r="CK25" s="654"/>
      <c r="CL25" s="654"/>
      <c r="CM25" s="654"/>
      <c r="CN25" s="654"/>
      <c r="CO25" s="654"/>
      <c r="CP25" s="654"/>
      <c r="CQ25" s="655"/>
      <c r="CR25" s="638">
        <v>2089239</v>
      </c>
      <c r="CS25" s="672"/>
      <c r="CT25" s="672"/>
      <c r="CU25" s="672"/>
      <c r="CV25" s="672"/>
      <c r="CW25" s="672"/>
      <c r="CX25" s="672"/>
      <c r="CY25" s="673"/>
      <c r="CZ25" s="643">
        <v>16.399999999999999</v>
      </c>
      <c r="DA25" s="674"/>
      <c r="DB25" s="674"/>
      <c r="DC25" s="677"/>
      <c r="DD25" s="647">
        <v>1807744</v>
      </c>
      <c r="DE25" s="672"/>
      <c r="DF25" s="672"/>
      <c r="DG25" s="672"/>
      <c r="DH25" s="672"/>
      <c r="DI25" s="672"/>
      <c r="DJ25" s="672"/>
      <c r="DK25" s="673"/>
      <c r="DL25" s="647">
        <v>1777198</v>
      </c>
      <c r="DM25" s="672"/>
      <c r="DN25" s="672"/>
      <c r="DO25" s="672"/>
      <c r="DP25" s="672"/>
      <c r="DQ25" s="672"/>
      <c r="DR25" s="672"/>
      <c r="DS25" s="672"/>
      <c r="DT25" s="672"/>
      <c r="DU25" s="672"/>
      <c r="DV25" s="673"/>
      <c r="DW25" s="643">
        <v>20.2</v>
      </c>
      <c r="DX25" s="674"/>
      <c r="DY25" s="674"/>
      <c r="DZ25" s="674"/>
      <c r="EA25" s="674"/>
      <c r="EB25" s="674"/>
      <c r="EC25" s="675"/>
    </row>
    <row r="26" spans="2:133" ht="11.25" customHeight="1">
      <c r="B26" s="635" t="s">
        <v>227</v>
      </c>
      <c r="C26" s="636"/>
      <c r="D26" s="636"/>
      <c r="E26" s="636"/>
      <c r="F26" s="636"/>
      <c r="G26" s="636"/>
      <c r="H26" s="636"/>
      <c r="I26" s="636"/>
      <c r="J26" s="636"/>
      <c r="K26" s="636"/>
      <c r="L26" s="636"/>
      <c r="M26" s="636"/>
      <c r="N26" s="636"/>
      <c r="O26" s="636"/>
      <c r="P26" s="636"/>
      <c r="Q26" s="637"/>
      <c r="R26" s="638">
        <v>15849</v>
      </c>
      <c r="S26" s="639"/>
      <c r="T26" s="639"/>
      <c r="U26" s="639"/>
      <c r="V26" s="639"/>
      <c r="W26" s="639"/>
      <c r="X26" s="639"/>
      <c r="Y26" s="640"/>
      <c r="Z26" s="641">
        <v>0.1</v>
      </c>
      <c r="AA26" s="641"/>
      <c r="AB26" s="641"/>
      <c r="AC26" s="641"/>
      <c r="AD26" s="642" t="s">
        <v>66</v>
      </c>
      <c r="AE26" s="642"/>
      <c r="AF26" s="642"/>
      <c r="AG26" s="642"/>
      <c r="AH26" s="642"/>
      <c r="AI26" s="642"/>
      <c r="AJ26" s="642"/>
      <c r="AK26" s="642"/>
      <c r="AL26" s="643" t="s">
        <v>66</v>
      </c>
      <c r="AM26" s="644"/>
      <c r="AN26" s="644"/>
      <c r="AO26" s="645"/>
      <c r="AP26" s="656" t="s">
        <v>228</v>
      </c>
      <c r="AQ26" s="676"/>
      <c r="AR26" s="676"/>
      <c r="AS26" s="676"/>
      <c r="AT26" s="676"/>
      <c r="AU26" s="676"/>
      <c r="AV26" s="676"/>
      <c r="AW26" s="676"/>
      <c r="AX26" s="676"/>
      <c r="AY26" s="676"/>
      <c r="AZ26" s="676"/>
      <c r="BA26" s="676"/>
      <c r="BB26" s="676"/>
      <c r="BC26" s="676"/>
      <c r="BD26" s="676"/>
      <c r="BE26" s="676"/>
      <c r="BF26" s="658"/>
      <c r="BG26" s="638" t="s">
        <v>66</v>
      </c>
      <c r="BH26" s="639"/>
      <c r="BI26" s="639"/>
      <c r="BJ26" s="639"/>
      <c r="BK26" s="639"/>
      <c r="BL26" s="639"/>
      <c r="BM26" s="639"/>
      <c r="BN26" s="640"/>
      <c r="BO26" s="641" t="s">
        <v>66</v>
      </c>
      <c r="BP26" s="641"/>
      <c r="BQ26" s="641"/>
      <c r="BR26" s="641"/>
      <c r="BS26" s="647" t="s">
        <v>66</v>
      </c>
      <c r="BT26" s="639"/>
      <c r="BU26" s="639"/>
      <c r="BV26" s="639"/>
      <c r="BW26" s="639"/>
      <c r="BX26" s="639"/>
      <c r="BY26" s="639"/>
      <c r="BZ26" s="639"/>
      <c r="CA26" s="639"/>
      <c r="CB26" s="648"/>
      <c r="CD26" s="653" t="s">
        <v>229</v>
      </c>
      <c r="CE26" s="654"/>
      <c r="CF26" s="654"/>
      <c r="CG26" s="654"/>
      <c r="CH26" s="654"/>
      <c r="CI26" s="654"/>
      <c r="CJ26" s="654"/>
      <c r="CK26" s="654"/>
      <c r="CL26" s="654"/>
      <c r="CM26" s="654"/>
      <c r="CN26" s="654"/>
      <c r="CO26" s="654"/>
      <c r="CP26" s="654"/>
      <c r="CQ26" s="655"/>
      <c r="CR26" s="638">
        <v>1434337</v>
      </c>
      <c r="CS26" s="639"/>
      <c r="CT26" s="639"/>
      <c r="CU26" s="639"/>
      <c r="CV26" s="639"/>
      <c r="CW26" s="639"/>
      <c r="CX26" s="639"/>
      <c r="CY26" s="640"/>
      <c r="CZ26" s="643">
        <v>11.3</v>
      </c>
      <c r="DA26" s="674"/>
      <c r="DB26" s="674"/>
      <c r="DC26" s="677"/>
      <c r="DD26" s="647">
        <v>1157511</v>
      </c>
      <c r="DE26" s="639"/>
      <c r="DF26" s="639"/>
      <c r="DG26" s="639"/>
      <c r="DH26" s="639"/>
      <c r="DI26" s="639"/>
      <c r="DJ26" s="639"/>
      <c r="DK26" s="640"/>
      <c r="DL26" s="647" t="s">
        <v>66</v>
      </c>
      <c r="DM26" s="639"/>
      <c r="DN26" s="639"/>
      <c r="DO26" s="639"/>
      <c r="DP26" s="639"/>
      <c r="DQ26" s="639"/>
      <c r="DR26" s="639"/>
      <c r="DS26" s="639"/>
      <c r="DT26" s="639"/>
      <c r="DU26" s="639"/>
      <c r="DV26" s="640"/>
      <c r="DW26" s="643" t="s">
        <v>66</v>
      </c>
      <c r="DX26" s="674"/>
      <c r="DY26" s="674"/>
      <c r="DZ26" s="674"/>
      <c r="EA26" s="674"/>
      <c r="EB26" s="674"/>
      <c r="EC26" s="675"/>
    </row>
    <row r="27" spans="2:133" ht="11.25" customHeight="1">
      <c r="B27" s="635" t="s">
        <v>230</v>
      </c>
      <c r="C27" s="636"/>
      <c r="D27" s="636"/>
      <c r="E27" s="636"/>
      <c r="F27" s="636"/>
      <c r="G27" s="636"/>
      <c r="H27" s="636"/>
      <c r="I27" s="636"/>
      <c r="J27" s="636"/>
      <c r="K27" s="636"/>
      <c r="L27" s="636"/>
      <c r="M27" s="636"/>
      <c r="N27" s="636"/>
      <c r="O27" s="636"/>
      <c r="P27" s="636"/>
      <c r="Q27" s="637"/>
      <c r="R27" s="638">
        <v>1255717</v>
      </c>
      <c r="S27" s="639"/>
      <c r="T27" s="639"/>
      <c r="U27" s="639"/>
      <c r="V27" s="639"/>
      <c r="W27" s="639"/>
      <c r="X27" s="639"/>
      <c r="Y27" s="640"/>
      <c r="Z27" s="641">
        <v>9.1</v>
      </c>
      <c r="AA27" s="641"/>
      <c r="AB27" s="641"/>
      <c r="AC27" s="641"/>
      <c r="AD27" s="642" t="s">
        <v>66</v>
      </c>
      <c r="AE27" s="642"/>
      <c r="AF27" s="642"/>
      <c r="AG27" s="642"/>
      <c r="AH27" s="642"/>
      <c r="AI27" s="642"/>
      <c r="AJ27" s="642"/>
      <c r="AK27" s="642"/>
      <c r="AL27" s="643" t="s">
        <v>66</v>
      </c>
      <c r="AM27" s="644"/>
      <c r="AN27" s="644"/>
      <c r="AO27" s="645"/>
      <c r="AP27" s="635" t="s">
        <v>231</v>
      </c>
      <c r="AQ27" s="636"/>
      <c r="AR27" s="636"/>
      <c r="AS27" s="636"/>
      <c r="AT27" s="636"/>
      <c r="AU27" s="636"/>
      <c r="AV27" s="636"/>
      <c r="AW27" s="636"/>
      <c r="AX27" s="636"/>
      <c r="AY27" s="636"/>
      <c r="AZ27" s="636"/>
      <c r="BA27" s="636"/>
      <c r="BB27" s="636"/>
      <c r="BC27" s="636"/>
      <c r="BD27" s="636"/>
      <c r="BE27" s="636"/>
      <c r="BF27" s="637"/>
      <c r="BG27" s="638">
        <v>7987400</v>
      </c>
      <c r="BH27" s="639"/>
      <c r="BI27" s="639"/>
      <c r="BJ27" s="639"/>
      <c r="BK27" s="639"/>
      <c r="BL27" s="639"/>
      <c r="BM27" s="639"/>
      <c r="BN27" s="640"/>
      <c r="BO27" s="641">
        <v>100</v>
      </c>
      <c r="BP27" s="641"/>
      <c r="BQ27" s="641"/>
      <c r="BR27" s="641"/>
      <c r="BS27" s="647">
        <v>133468</v>
      </c>
      <c r="BT27" s="639"/>
      <c r="BU27" s="639"/>
      <c r="BV27" s="639"/>
      <c r="BW27" s="639"/>
      <c r="BX27" s="639"/>
      <c r="BY27" s="639"/>
      <c r="BZ27" s="639"/>
      <c r="CA27" s="639"/>
      <c r="CB27" s="648"/>
      <c r="CD27" s="653" t="s">
        <v>232</v>
      </c>
      <c r="CE27" s="654"/>
      <c r="CF27" s="654"/>
      <c r="CG27" s="654"/>
      <c r="CH27" s="654"/>
      <c r="CI27" s="654"/>
      <c r="CJ27" s="654"/>
      <c r="CK27" s="654"/>
      <c r="CL27" s="654"/>
      <c r="CM27" s="654"/>
      <c r="CN27" s="654"/>
      <c r="CO27" s="654"/>
      <c r="CP27" s="654"/>
      <c r="CQ27" s="655"/>
      <c r="CR27" s="638">
        <v>2131764</v>
      </c>
      <c r="CS27" s="672"/>
      <c r="CT27" s="672"/>
      <c r="CU27" s="672"/>
      <c r="CV27" s="672"/>
      <c r="CW27" s="672"/>
      <c r="CX27" s="672"/>
      <c r="CY27" s="673"/>
      <c r="CZ27" s="643">
        <v>16.8</v>
      </c>
      <c r="DA27" s="674"/>
      <c r="DB27" s="674"/>
      <c r="DC27" s="677"/>
      <c r="DD27" s="647">
        <v>801050</v>
      </c>
      <c r="DE27" s="672"/>
      <c r="DF27" s="672"/>
      <c r="DG27" s="672"/>
      <c r="DH27" s="672"/>
      <c r="DI27" s="672"/>
      <c r="DJ27" s="672"/>
      <c r="DK27" s="673"/>
      <c r="DL27" s="647">
        <v>800092</v>
      </c>
      <c r="DM27" s="672"/>
      <c r="DN27" s="672"/>
      <c r="DO27" s="672"/>
      <c r="DP27" s="672"/>
      <c r="DQ27" s="672"/>
      <c r="DR27" s="672"/>
      <c r="DS27" s="672"/>
      <c r="DT27" s="672"/>
      <c r="DU27" s="672"/>
      <c r="DV27" s="673"/>
      <c r="DW27" s="643">
        <v>9.1</v>
      </c>
      <c r="DX27" s="674"/>
      <c r="DY27" s="674"/>
      <c r="DZ27" s="674"/>
      <c r="EA27" s="674"/>
      <c r="EB27" s="674"/>
      <c r="EC27" s="675"/>
    </row>
    <row r="28" spans="2:133" ht="11.25" customHeight="1">
      <c r="B28" s="680" t="s">
        <v>233</v>
      </c>
      <c r="C28" s="681"/>
      <c r="D28" s="681"/>
      <c r="E28" s="681"/>
      <c r="F28" s="681"/>
      <c r="G28" s="681"/>
      <c r="H28" s="681"/>
      <c r="I28" s="681"/>
      <c r="J28" s="681"/>
      <c r="K28" s="681"/>
      <c r="L28" s="681"/>
      <c r="M28" s="681"/>
      <c r="N28" s="681"/>
      <c r="O28" s="681"/>
      <c r="P28" s="681"/>
      <c r="Q28" s="682"/>
      <c r="R28" s="638" t="s">
        <v>66</v>
      </c>
      <c r="S28" s="639"/>
      <c r="T28" s="639"/>
      <c r="U28" s="639"/>
      <c r="V28" s="639"/>
      <c r="W28" s="639"/>
      <c r="X28" s="639"/>
      <c r="Y28" s="640"/>
      <c r="Z28" s="641" t="s">
        <v>66</v>
      </c>
      <c r="AA28" s="641"/>
      <c r="AB28" s="641"/>
      <c r="AC28" s="641"/>
      <c r="AD28" s="642" t="s">
        <v>66</v>
      </c>
      <c r="AE28" s="642"/>
      <c r="AF28" s="642"/>
      <c r="AG28" s="642"/>
      <c r="AH28" s="642"/>
      <c r="AI28" s="642"/>
      <c r="AJ28" s="642"/>
      <c r="AK28" s="642"/>
      <c r="AL28" s="643" t="s">
        <v>66</v>
      </c>
      <c r="AM28" s="644"/>
      <c r="AN28" s="644"/>
      <c r="AO28" s="645"/>
      <c r="AP28" s="683"/>
      <c r="AQ28" s="684"/>
      <c r="AR28" s="684"/>
      <c r="AS28" s="684"/>
      <c r="AT28" s="684"/>
      <c r="AU28" s="684"/>
      <c r="AV28" s="684"/>
      <c r="AW28" s="684"/>
      <c r="AX28" s="684"/>
      <c r="AY28" s="684"/>
      <c r="AZ28" s="684"/>
      <c r="BA28" s="684"/>
      <c r="BB28" s="684"/>
      <c r="BC28" s="684"/>
      <c r="BD28" s="684"/>
      <c r="BE28" s="684"/>
      <c r="BF28" s="685"/>
      <c r="BG28" s="638"/>
      <c r="BH28" s="639"/>
      <c r="BI28" s="639"/>
      <c r="BJ28" s="639"/>
      <c r="BK28" s="639"/>
      <c r="BL28" s="639"/>
      <c r="BM28" s="639"/>
      <c r="BN28" s="640"/>
      <c r="BO28" s="641"/>
      <c r="BP28" s="641"/>
      <c r="BQ28" s="641"/>
      <c r="BR28" s="641"/>
      <c r="BS28" s="642"/>
      <c r="BT28" s="642"/>
      <c r="BU28" s="642"/>
      <c r="BV28" s="642"/>
      <c r="BW28" s="642"/>
      <c r="BX28" s="642"/>
      <c r="BY28" s="642"/>
      <c r="BZ28" s="642"/>
      <c r="CA28" s="642"/>
      <c r="CB28" s="646"/>
      <c r="CD28" s="653" t="s">
        <v>234</v>
      </c>
      <c r="CE28" s="654"/>
      <c r="CF28" s="654"/>
      <c r="CG28" s="654"/>
      <c r="CH28" s="654"/>
      <c r="CI28" s="654"/>
      <c r="CJ28" s="654"/>
      <c r="CK28" s="654"/>
      <c r="CL28" s="654"/>
      <c r="CM28" s="654"/>
      <c r="CN28" s="654"/>
      <c r="CO28" s="654"/>
      <c r="CP28" s="654"/>
      <c r="CQ28" s="655"/>
      <c r="CR28" s="638">
        <v>1568373</v>
      </c>
      <c r="CS28" s="639"/>
      <c r="CT28" s="639"/>
      <c r="CU28" s="639"/>
      <c r="CV28" s="639"/>
      <c r="CW28" s="639"/>
      <c r="CX28" s="639"/>
      <c r="CY28" s="640"/>
      <c r="CZ28" s="643">
        <v>12.3</v>
      </c>
      <c r="DA28" s="674"/>
      <c r="DB28" s="674"/>
      <c r="DC28" s="677"/>
      <c r="DD28" s="647">
        <v>1568373</v>
      </c>
      <c r="DE28" s="639"/>
      <c r="DF28" s="639"/>
      <c r="DG28" s="639"/>
      <c r="DH28" s="639"/>
      <c r="DI28" s="639"/>
      <c r="DJ28" s="639"/>
      <c r="DK28" s="640"/>
      <c r="DL28" s="647">
        <v>1568373</v>
      </c>
      <c r="DM28" s="639"/>
      <c r="DN28" s="639"/>
      <c r="DO28" s="639"/>
      <c r="DP28" s="639"/>
      <c r="DQ28" s="639"/>
      <c r="DR28" s="639"/>
      <c r="DS28" s="639"/>
      <c r="DT28" s="639"/>
      <c r="DU28" s="639"/>
      <c r="DV28" s="640"/>
      <c r="DW28" s="643">
        <v>17.899999999999999</v>
      </c>
      <c r="DX28" s="674"/>
      <c r="DY28" s="674"/>
      <c r="DZ28" s="674"/>
      <c r="EA28" s="674"/>
      <c r="EB28" s="674"/>
      <c r="EC28" s="675"/>
    </row>
    <row r="29" spans="2:133" ht="11.25" customHeight="1">
      <c r="B29" s="635" t="s">
        <v>235</v>
      </c>
      <c r="C29" s="636"/>
      <c r="D29" s="636"/>
      <c r="E29" s="636"/>
      <c r="F29" s="636"/>
      <c r="G29" s="636"/>
      <c r="H29" s="636"/>
      <c r="I29" s="636"/>
      <c r="J29" s="636"/>
      <c r="K29" s="636"/>
      <c r="L29" s="636"/>
      <c r="M29" s="636"/>
      <c r="N29" s="636"/>
      <c r="O29" s="636"/>
      <c r="P29" s="636"/>
      <c r="Q29" s="637"/>
      <c r="R29" s="638">
        <v>686096</v>
      </c>
      <c r="S29" s="639"/>
      <c r="T29" s="639"/>
      <c r="U29" s="639"/>
      <c r="V29" s="639"/>
      <c r="W29" s="639"/>
      <c r="X29" s="639"/>
      <c r="Y29" s="640"/>
      <c r="Z29" s="641">
        <v>5</v>
      </c>
      <c r="AA29" s="641"/>
      <c r="AB29" s="641"/>
      <c r="AC29" s="641"/>
      <c r="AD29" s="642" t="s">
        <v>66</v>
      </c>
      <c r="AE29" s="642"/>
      <c r="AF29" s="642"/>
      <c r="AG29" s="642"/>
      <c r="AH29" s="642"/>
      <c r="AI29" s="642"/>
      <c r="AJ29" s="642"/>
      <c r="AK29" s="642"/>
      <c r="AL29" s="643" t="s">
        <v>66</v>
      </c>
      <c r="AM29" s="644"/>
      <c r="AN29" s="644"/>
      <c r="AO29" s="645"/>
      <c r="AP29" s="617" t="s">
        <v>155</v>
      </c>
      <c r="AQ29" s="618"/>
      <c r="AR29" s="618"/>
      <c r="AS29" s="618"/>
      <c r="AT29" s="618"/>
      <c r="AU29" s="618"/>
      <c r="AV29" s="618"/>
      <c r="AW29" s="618"/>
      <c r="AX29" s="618"/>
      <c r="AY29" s="618"/>
      <c r="AZ29" s="618"/>
      <c r="BA29" s="618"/>
      <c r="BB29" s="618"/>
      <c r="BC29" s="618"/>
      <c r="BD29" s="618"/>
      <c r="BE29" s="618"/>
      <c r="BF29" s="619"/>
      <c r="BG29" s="617" t="s">
        <v>236</v>
      </c>
      <c r="BH29" s="678"/>
      <c r="BI29" s="678"/>
      <c r="BJ29" s="678"/>
      <c r="BK29" s="678"/>
      <c r="BL29" s="678"/>
      <c r="BM29" s="678"/>
      <c r="BN29" s="678"/>
      <c r="BO29" s="678"/>
      <c r="BP29" s="678"/>
      <c r="BQ29" s="679"/>
      <c r="BR29" s="617" t="s">
        <v>237</v>
      </c>
      <c r="BS29" s="678"/>
      <c r="BT29" s="678"/>
      <c r="BU29" s="678"/>
      <c r="BV29" s="678"/>
      <c r="BW29" s="678"/>
      <c r="BX29" s="678"/>
      <c r="BY29" s="678"/>
      <c r="BZ29" s="678"/>
      <c r="CA29" s="678"/>
      <c r="CB29" s="679"/>
      <c r="CD29" s="695" t="s">
        <v>238</v>
      </c>
      <c r="CE29" s="696"/>
      <c r="CF29" s="653" t="s">
        <v>239</v>
      </c>
      <c r="CG29" s="654"/>
      <c r="CH29" s="654"/>
      <c r="CI29" s="654"/>
      <c r="CJ29" s="654"/>
      <c r="CK29" s="654"/>
      <c r="CL29" s="654"/>
      <c r="CM29" s="654"/>
      <c r="CN29" s="654"/>
      <c r="CO29" s="654"/>
      <c r="CP29" s="654"/>
      <c r="CQ29" s="655"/>
      <c r="CR29" s="638">
        <v>1568373</v>
      </c>
      <c r="CS29" s="672"/>
      <c r="CT29" s="672"/>
      <c r="CU29" s="672"/>
      <c r="CV29" s="672"/>
      <c r="CW29" s="672"/>
      <c r="CX29" s="672"/>
      <c r="CY29" s="673"/>
      <c r="CZ29" s="643">
        <v>12.3</v>
      </c>
      <c r="DA29" s="674"/>
      <c r="DB29" s="674"/>
      <c r="DC29" s="677"/>
      <c r="DD29" s="647">
        <v>1568373</v>
      </c>
      <c r="DE29" s="672"/>
      <c r="DF29" s="672"/>
      <c r="DG29" s="672"/>
      <c r="DH29" s="672"/>
      <c r="DI29" s="672"/>
      <c r="DJ29" s="672"/>
      <c r="DK29" s="673"/>
      <c r="DL29" s="647">
        <v>1568373</v>
      </c>
      <c r="DM29" s="672"/>
      <c r="DN29" s="672"/>
      <c r="DO29" s="672"/>
      <c r="DP29" s="672"/>
      <c r="DQ29" s="672"/>
      <c r="DR29" s="672"/>
      <c r="DS29" s="672"/>
      <c r="DT29" s="672"/>
      <c r="DU29" s="672"/>
      <c r="DV29" s="673"/>
      <c r="DW29" s="643">
        <v>17.899999999999999</v>
      </c>
      <c r="DX29" s="674"/>
      <c r="DY29" s="674"/>
      <c r="DZ29" s="674"/>
      <c r="EA29" s="674"/>
      <c r="EB29" s="674"/>
      <c r="EC29" s="675"/>
    </row>
    <row r="30" spans="2:133" ht="11.25" customHeight="1">
      <c r="B30" s="635" t="s">
        <v>240</v>
      </c>
      <c r="C30" s="636"/>
      <c r="D30" s="636"/>
      <c r="E30" s="636"/>
      <c r="F30" s="636"/>
      <c r="G30" s="636"/>
      <c r="H30" s="636"/>
      <c r="I30" s="636"/>
      <c r="J30" s="636"/>
      <c r="K30" s="636"/>
      <c r="L30" s="636"/>
      <c r="M30" s="636"/>
      <c r="N30" s="636"/>
      <c r="O30" s="636"/>
      <c r="P30" s="636"/>
      <c r="Q30" s="637"/>
      <c r="R30" s="638">
        <v>13120</v>
      </c>
      <c r="S30" s="639"/>
      <c r="T30" s="639"/>
      <c r="U30" s="639"/>
      <c r="V30" s="639"/>
      <c r="W30" s="639"/>
      <c r="X30" s="639"/>
      <c r="Y30" s="640"/>
      <c r="Z30" s="641">
        <v>0.1</v>
      </c>
      <c r="AA30" s="641"/>
      <c r="AB30" s="641"/>
      <c r="AC30" s="641"/>
      <c r="AD30" s="642">
        <v>4913</v>
      </c>
      <c r="AE30" s="642"/>
      <c r="AF30" s="642"/>
      <c r="AG30" s="642"/>
      <c r="AH30" s="642"/>
      <c r="AI30" s="642"/>
      <c r="AJ30" s="642"/>
      <c r="AK30" s="642"/>
      <c r="AL30" s="643">
        <v>0.1</v>
      </c>
      <c r="AM30" s="644"/>
      <c r="AN30" s="644"/>
      <c r="AO30" s="645"/>
      <c r="AP30" s="686" t="s">
        <v>241</v>
      </c>
      <c r="AQ30" s="687"/>
      <c r="AR30" s="687"/>
      <c r="AS30" s="687"/>
      <c r="AT30" s="692" t="s">
        <v>242</v>
      </c>
      <c r="AU30" s="86"/>
      <c r="AV30" s="86"/>
      <c r="AW30" s="86"/>
      <c r="AX30" s="624" t="s">
        <v>121</v>
      </c>
      <c r="AY30" s="625"/>
      <c r="AZ30" s="625"/>
      <c r="BA30" s="625"/>
      <c r="BB30" s="625"/>
      <c r="BC30" s="625"/>
      <c r="BD30" s="625"/>
      <c r="BE30" s="625"/>
      <c r="BF30" s="626"/>
      <c r="BG30" s="704">
        <v>99.6</v>
      </c>
      <c r="BH30" s="705"/>
      <c r="BI30" s="705"/>
      <c r="BJ30" s="705"/>
      <c r="BK30" s="705"/>
      <c r="BL30" s="705"/>
      <c r="BM30" s="633">
        <v>99.1</v>
      </c>
      <c r="BN30" s="705"/>
      <c r="BO30" s="705"/>
      <c r="BP30" s="705"/>
      <c r="BQ30" s="706"/>
      <c r="BR30" s="704">
        <v>99.6</v>
      </c>
      <c r="BS30" s="705"/>
      <c r="BT30" s="705"/>
      <c r="BU30" s="705"/>
      <c r="BV30" s="705"/>
      <c r="BW30" s="705"/>
      <c r="BX30" s="633">
        <v>98.8</v>
      </c>
      <c r="BY30" s="705"/>
      <c r="BZ30" s="705"/>
      <c r="CA30" s="705"/>
      <c r="CB30" s="706"/>
      <c r="CD30" s="697"/>
      <c r="CE30" s="698"/>
      <c r="CF30" s="653" t="s">
        <v>243</v>
      </c>
      <c r="CG30" s="654"/>
      <c r="CH30" s="654"/>
      <c r="CI30" s="654"/>
      <c r="CJ30" s="654"/>
      <c r="CK30" s="654"/>
      <c r="CL30" s="654"/>
      <c r="CM30" s="654"/>
      <c r="CN30" s="654"/>
      <c r="CO30" s="654"/>
      <c r="CP30" s="654"/>
      <c r="CQ30" s="655"/>
      <c r="CR30" s="638">
        <v>1490109</v>
      </c>
      <c r="CS30" s="639"/>
      <c r="CT30" s="639"/>
      <c r="CU30" s="639"/>
      <c r="CV30" s="639"/>
      <c r="CW30" s="639"/>
      <c r="CX30" s="639"/>
      <c r="CY30" s="640"/>
      <c r="CZ30" s="643">
        <v>11.7</v>
      </c>
      <c r="DA30" s="674"/>
      <c r="DB30" s="674"/>
      <c r="DC30" s="677"/>
      <c r="DD30" s="647">
        <v>1490109</v>
      </c>
      <c r="DE30" s="639"/>
      <c r="DF30" s="639"/>
      <c r="DG30" s="639"/>
      <c r="DH30" s="639"/>
      <c r="DI30" s="639"/>
      <c r="DJ30" s="639"/>
      <c r="DK30" s="640"/>
      <c r="DL30" s="647">
        <v>1490109</v>
      </c>
      <c r="DM30" s="639"/>
      <c r="DN30" s="639"/>
      <c r="DO30" s="639"/>
      <c r="DP30" s="639"/>
      <c r="DQ30" s="639"/>
      <c r="DR30" s="639"/>
      <c r="DS30" s="639"/>
      <c r="DT30" s="639"/>
      <c r="DU30" s="639"/>
      <c r="DV30" s="640"/>
      <c r="DW30" s="643">
        <v>17</v>
      </c>
      <c r="DX30" s="674"/>
      <c r="DY30" s="674"/>
      <c r="DZ30" s="674"/>
      <c r="EA30" s="674"/>
      <c r="EB30" s="674"/>
      <c r="EC30" s="675"/>
    </row>
    <row r="31" spans="2:133" ht="11.25" customHeight="1">
      <c r="B31" s="635" t="s">
        <v>244</v>
      </c>
      <c r="C31" s="636"/>
      <c r="D31" s="636"/>
      <c r="E31" s="636"/>
      <c r="F31" s="636"/>
      <c r="G31" s="636"/>
      <c r="H31" s="636"/>
      <c r="I31" s="636"/>
      <c r="J31" s="636"/>
      <c r="K31" s="636"/>
      <c r="L31" s="636"/>
      <c r="M31" s="636"/>
      <c r="N31" s="636"/>
      <c r="O31" s="636"/>
      <c r="P31" s="636"/>
      <c r="Q31" s="637"/>
      <c r="R31" s="638">
        <v>228001</v>
      </c>
      <c r="S31" s="639"/>
      <c r="T31" s="639"/>
      <c r="U31" s="639"/>
      <c r="V31" s="639"/>
      <c r="W31" s="639"/>
      <c r="X31" s="639"/>
      <c r="Y31" s="640"/>
      <c r="Z31" s="641">
        <v>1.7</v>
      </c>
      <c r="AA31" s="641"/>
      <c r="AB31" s="641"/>
      <c r="AC31" s="641"/>
      <c r="AD31" s="642" t="s">
        <v>66</v>
      </c>
      <c r="AE31" s="642"/>
      <c r="AF31" s="642"/>
      <c r="AG31" s="642"/>
      <c r="AH31" s="642"/>
      <c r="AI31" s="642"/>
      <c r="AJ31" s="642"/>
      <c r="AK31" s="642"/>
      <c r="AL31" s="643" t="s">
        <v>66</v>
      </c>
      <c r="AM31" s="644"/>
      <c r="AN31" s="644"/>
      <c r="AO31" s="645"/>
      <c r="AP31" s="688"/>
      <c r="AQ31" s="689"/>
      <c r="AR31" s="689"/>
      <c r="AS31" s="689"/>
      <c r="AT31" s="693"/>
      <c r="AU31" s="85" t="s">
        <v>245</v>
      </c>
      <c r="AV31" s="85"/>
      <c r="AW31" s="85"/>
      <c r="AX31" s="635" t="s">
        <v>246</v>
      </c>
      <c r="AY31" s="636"/>
      <c r="AZ31" s="636"/>
      <c r="BA31" s="636"/>
      <c r="BB31" s="636"/>
      <c r="BC31" s="636"/>
      <c r="BD31" s="636"/>
      <c r="BE31" s="636"/>
      <c r="BF31" s="637"/>
      <c r="BG31" s="701">
        <v>99.4</v>
      </c>
      <c r="BH31" s="672"/>
      <c r="BI31" s="672"/>
      <c r="BJ31" s="672"/>
      <c r="BK31" s="672"/>
      <c r="BL31" s="672"/>
      <c r="BM31" s="644">
        <v>98.9</v>
      </c>
      <c r="BN31" s="702"/>
      <c r="BO31" s="702"/>
      <c r="BP31" s="702"/>
      <c r="BQ31" s="703"/>
      <c r="BR31" s="701">
        <v>99.6</v>
      </c>
      <c r="BS31" s="672"/>
      <c r="BT31" s="672"/>
      <c r="BU31" s="672"/>
      <c r="BV31" s="672"/>
      <c r="BW31" s="672"/>
      <c r="BX31" s="644">
        <v>98.5</v>
      </c>
      <c r="BY31" s="702"/>
      <c r="BZ31" s="702"/>
      <c r="CA31" s="702"/>
      <c r="CB31" s="703"/>
      <c r="CD31" s="697"/>
      <c r="CE31" s="698"/>
      <c r="CF31" s="653" t="s">
        <v>247</v>
      </c>
      <c r="CG31" s="654"/>
      <c r="CH31" s="654"/>
      <c r="CI31" s="654"/>
      <c r="CJ31" s="654"/>
      <c r="CK31" s="654"/>
      <c r="CL31" s="654"/>
      <c r="CM31" s="654"/>
      <c r="CN31" s="654"/>
      <c r="CO31" s="654"/>
      <c r="CP31" s="654"/>
      <c r="CQ31" s="655"/>
      <c r="CR31" s="638">
        <v>78264</v>
      </c>
      <c r="CS31" s="672"/>
      <c r="CT31" s="672"/>
      <c r="CU31" s="672"/>
      <c r="CV31" s="672"/>
      <c r="CW31" s="672"/>
      <c r="CX31" s="672"/>
      <c r="CY31" s="673"/>
      <c r="CZ31" s="643">
        <v>0.6</v>
      </c>
      <c r="DA31" s="674"/>
      <c r="DB31" s="674"/>
      <c r="DC31" s="677"/>
      <c r="DD31" s="647">
        <v>78264</v>
      </c>
      <c r="DE31" s="672"/>
      <c r="DF31" s="672"/>
      <c r="DG31" s="672"/>
      <c r="DH31" s="672"/>
      <c r="DI31" s="672"/>
      <c r="DJ31" s="672"/>
      <c r="DK31" s="673"/>
      <c r="DL31" s="647">
        <v>78264</v>
      </c>
      <c r="DM31" s="672"/>
      <c r="DN31" s="672"/>
      <c r="DO31" s="672"/>
      <c r="DP31" s="672"/>
      <c r="DQ31" s="672"/>
      <c r="DR31" s="672"/>
      <c r="DS31" s="672"/>
      <c r="DT31" s="672"/>
      <c r="DU31" s="672"/>
      <c r="DV31" s="673"/>
      <c r="DW31" s="643">
        <v>0.9</v>
      </c>
      <c r="DX31" s="674"/>
      <c r="DY31" s="674"/>
      <c r="DZ31" s="674"/>
      <c r="EA31" s="674"/>
      <c r="EB31" s="674"/>
      <c r="EC31" s="675"/>
    </row>
    <row r="32" spans="2:133" ht="11.25" customHeight="1">
      <c r="B32" s="635" t="s">
        <v>248</v>
      </c>
      <c r="C32" s="636"/>
      <c r="D32" s="636"/>
      <c r="E32" s="636"/>
      <c r="F32" s="636"/>
      <c r="G32" s="636"/>
      <c r="H32" s="636"/>
      <c r="I32" s="636"/>
      <c r="J32" s="636"/>
      <c r="K32" s="636"/>
      <c r="L32" s="636"/>
      <c r="M32" s="636"/>
      <c r="N32" s="636"/>
      <c r="O32" s="636"/>
      <c r="P32" s="636"/>
      <c r="Q32" s="637"/>
      <c r="R32" s="638">
        <v>487902</v>
      </c>
      <c r="S32" s="639"/>
      <c r="T32" s="639"/>
      <c r="U32" s="639"/>
      <c r="V32" s="639"/>
      <c r="W32" s="639"/>
      <c r="X32" s="639"/>
      <c r="Y32" s="640"/>
      <c r="Z32" s="641">
        <v>3.6</v>
      </c>
      <c r="AA32" s="641"/>
      <c r="AB32" s="641"/>
      <c r="AC32" s="641"/>
      <c r="AD32" s="642" t="s">
        <v>66</v>
      </c>
      <c r="AE32" s="642"/>
      <c r="AF32" s="642"/>
      <c r="AG32" s="642"/>
      <c r="AH32" s="642"/>
      <c r="AI32" s="642"/>
      <c r="AJ32" s="642"/>
      <c r="AK32" s="642"/>
      <c r="AL32" s="643" t="s">
        <v>66</v>
      </c>
      <c r="AM32" s="644"/>
      <c r="AN32" s="644"/>
      <c r="AO32" s="645"/>
      <c r="AP32" s="690"/>
      <c r="AQ32" s="691"/>
      <c r="AR32" s="691"/>
      <c r="AS32" s="691"/>
      <c r="AT32" s="694"/>
      <c r="AU32" s="87"/>
      <c r="AV32" s="87"/>
      <c r="AW32" s="87"/>
      <c r="AX32" s="683" t="s">
        <v>249</v>
      </c>
      <c r="AY32" s="684"/>
      <c r="AZ32" s="684"/>
      <c r="BA32" s="684"/>
      <c r="BB32" s="684"/>
      <c r="BC32" s="684"/>
      <c r="BD32" s="684"/>
      <c r="BE32" s="684"/>
      <c r="BF32" s="685"/>
      <c r="BG32" s="707">
        <v>99.7</v>
      </c>
      <c r="BH32" s="708"/>
      <c r="BI32" s="708"/>
      <c r="BJ32" s="708"/>
      <c r="BK32" s="708"/>
      <c r="BL32" s="708"/>
      <c r="BM32" s="709">
        <v>99.3</v>
      </c>
      <c r="BN32" s="708"/>
      <c r="BO32" s="708"/>
      <c r="BP32" s="708"/>
      <c r="BQ32" s="710"/>
      <c r="BR32" s="707">
        <v>99.6</v>
      </c>
      <c r="BS32" s="708"/>
      <c r="BT32" s="708"/>
      <c r="BU32" s="708"/>
      <c r="BV32" s="708"/>
      <c r="BW32" s="708"/>
      <c r="BX32" s="709">
        <v>99</v>
      </c>
      <c r="BY32" s="708"/>
      <c r="BZ32" s="708"/>
      <c r="CA32" s="708"/>
      <c r="CB32" s="710"/>
      <c r="CD32" s="699"/>
      <c r="CE32" s="700"/>
      <c r="CF32" s="653" t="s">
        <v>250</v>
      </c>
      <c r="CG32" s="654"/>
      <c r="CH32" s="654"/>
      <c r="CI32" s="654"/>
      <c r="CJ32" s="654"/>
      <c r="CK32" s="654"/>
      <c r="CL32" s="654"/>
      <c r="CM32" s="654"/>
      <c r="CN32" s="654"/>
      <c r="CO32" s="654"/>
      <c r="CP32" s="654"/>
      <c r="CQ32" s="655"/>
      <c r="CR32" s="638" t="s">
        <v>66</v>
      </c>
      <c r="CS32" s="639"/>
      <c r="CT32" s="639"/>
      <c r="CU32" s="639"/>
      <c r="CV32" s="639"/>
      <c r="CW32" s="639"/>
      <c r="CX32" s="639"/>
      <c r="CY32" s="640"/>
      <c r="CZ32" s="643" t="s">
        <v>66</v>
      </c>
      <c r="DA32" s="674"/>
      <c r="DB32" s="674"/>
      <c r="DC32" s="677"/>
      <c r="DD32" s="647" t="s">
        <v>66</v>
      </c>
      <c r="DE32" s="639"/>
      <c r="DF32" s="639"/>
      <c r="DG32" s="639"/>
      <c r="DH32" s="639"/>
      <c r="DI32" s="639"/>
      <c r="DJ32" s="639"/>
      <c r="DK32" s="640"/>
      <c r="DL32" s="647" t="s">
        <v>66</v>
      </c>
      <c r="DM32" s="639"/>
      <c r="DN32" s="639"/>
      <c r="DO32" s="639"/>
      <c r="DP32" s="639"/>
      <c r="DQ32" s="639"/>
      <c r="DR32" s="639"/>
      <c r="DS32" s="639"/>
      <c r="DT32" s="639"/>
      <c r="DU32" s="639"/>
      <c r="DV32" s="640"/>
      <c r="DW32" s="643" t="s">
        <v>66</v>
      </c>
      <c r="DX32" s="674"/>
      <c r="DY32" s="674"/>
      <c r="DZ32" s="674"/>
      <c r="EA32" s="674"/>
      <c r="EB32" s="674"/>
      <c r="EC32" s="675"/>
    </row>
    <row r="33" spans="2:133" ht="11.25" customHeight="1">
      <c r="B33" s="635" t="s">
        <v>251</v>
      </c>
      <c r="C33" s="636"/>
      <c r="D33" s="636"/>
      <c r="E33" s="636"/>
      <c r="F33" s="636"/>
      <c r="G33" s="636"/>
      <c r="H33" s="636"/>
      <c r="I33" s="636"/>
      <c r="J33" s="636"/>
      <c r="K33" s="636"/>
      <c r="L33" s="636"/>
      <c r="M33" s="636"/>
      <c r="N33" s="636"/>
      <c r="O33" s="636"/>
      <c r="P33" s="636"/>
      <c r="Q33" s="637"/>
      <c r="R33" s="638">
        <v>734048</v>
      </c>
      <c r="S33" s="639"/>
      <c r="T33" s="639"/>
      <c r="U33" s="639"/>
      <c r="V33" s="639"/>
      <c r="W33" s="639"/>
      <c r="X33" s="639"/>
      <c r="Y33" s="640"/>
      <c r="Z33" s="641">
        <v>5.3</v>
      </c>
      <c r="AA33" s="641"/>
      <c r="AB33" s="641"/>
      <c r="AC33" s="641"/>
      <c r="AD33" s="642" t="s">
        <v>66</v>
      </c>
      <c r="AE33" s="642"/>
      <c r="AF33" s="642"/>
      <c r="AG33" s="642"/>
      <c r="AH33" s="642"/>
      <c r="AI33" s="642"/>
      <c r="AJ33" s="642"/>
      <c r="AK33" s="642"/>
      <c r="AL33" s="643" t="s">
        <v>66</v>
      </c>
      <c r="AM33" s="644"/>
      <c r="AN33" s="644"/>
      <c r="AO33" s="645"/>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3" t="s">
        <v>252</v>
      </c>
      <c r="CE33" s="654"/>
      <c r="CF33" s="654"/>
      <c r="CG33" s="654"/>
      <c r="CH33" s="654"/>
      <c r="CI33" s="654"/>
      <c r="CJ33" s="654"/>
      <c r="CK33" s="654"/>
      <c r="CL33" s="654"/>
      <c r="CM33" s="654"/>
      <c r="CN33" s="654"/>
      <c r="CO33" s="654"/>
      <c r="CP33" s="654"/>
      <c r="CQ33" s="655"/>
      <c r="CR33" s="638">
        <v>5533692</v>
      </c>
      <c r="CS33" s="672"/>
      <c r="CT33" s="672"/>
      <c r="CU33" s="672"/>
      <c r="CV33" s="672"/>
      <c r="CW33" s="672"/>
      <c r="CX33" s="672"/>
      <c r="CY33" s="673"/>
      <c r="CZ33" s="643">
        <v>43.5</v>
      </c>
      <c r="DA33" s="674"/>
      <c r="DB33" s="674"/>
      <c r="DC33" s="677"/>
      <c r="DD33" s="647">
        <v>4754339</v>
      </c>
      <c r="DE33" s="672"/>
      <c r="DF33" s="672"/>
      <c r="DG33" s="672"/>
      <c r="DH33" s="672"/>
      <c r="DI33" s="672"/>
      <c r="DJ33" s="672"/>
      <c r="DK33" s="673"/>
      <c r="DL33" s="647">
        <v>3960337</v>
      </c>
      <c r="DM33" s="672"/>
      <c r="DN33" s="672"/>
      <c r="DO33" s="672"/>
      <c r="DP33" s="672"/>
      <c r="DQ33" s="672"/>
      <c r="DR33" s="672"/>
      <c r="DS33" s="672"/>
      <c r="DT33" s="672"/>
      <c r="DU33" s="672"/>
      <c r="DV33" s="673"/>
      <c r="DW33" s="643">
        <v>45.1</v>
      </c>
      <c r="DX33" s="674"/>
      <c r="DY33" s="674"/>
      <c r="DZ33" s="674"/>
      <c r="EA33" s="674"/>
      <c r="EB33" s="674"/>
      <c r="EC33" s="675"/>
    </row>
    <row r="34" spans="2:133" ht="11.25" customHeight="1">
      <c r="B34" s="635" t="s">
        <v>253</v>
      </c>
      <c r="C34" s="636"/>
      <c r="D34" s="636"/>
      <c r="E34" s="636"/>
      <c r="F34" s="636"/>
      <c r="G34" s="636"/>
      <c r="H34" s="636"/>
      <c r="I34" s="636"/>
      <c r="J34" s="636"/>
      <c r="K34" s="636"/>
      <c r="L34" s="636"/>
      <c r="M34" s="636"/>
      <c r="N34" s="636"/>
      <c r="O34" s="636"/>
      <c r="P34" s="636"/>
      <c r="Q34" s="637"/>
      <c r="R34" s="638">
        <v>128139</v>
      </c>
      <c r="S34" s="639"/>
      <c r="T34" s="639"/>
      <c r="U34" s="639"/>
      <c r="V34" s="639"/>
      <c r="W34" s="639"/>
      <c r="X34" s="639"/>
      <c r="Y34" s="640"/>
      <c r="Z34" s="641">
        <v>0.9</v>
      </c>
      <c r="AA34" s="641"/>
      <c r="AB34" s="641"/>
      <c r="AC34" s="641"/>
      <c r="AD34" s="642">
        <v>4256</v>
      </c>
      <c r="AE34" s="642"/>
      <c r="AF34" s="642"/>
      <c r="AG34" s="642"/>
      <c r="AH34" s="642"/>
      <c r="AI34" s="642"/>
      <c r="AJ34" s="642"/>
      <c r="AK34" s="642"/>
      <c r="AL34" s="643">
        <v>0</v>
      </c>
      <c r="AM34" s="644"/>
      <c r="AN34" s="644"/>
      <c r="AO34" s="645"/>
      <c r="AP34" s="90"/>
      <c r="AQ34" s="617" t="s">
        <v>254</v>
      </c>
      <c r="AR34" s="618"/>
      <c r="AS34" s="618"/>
      <c r="AT34" s="618"/>
      <c r="AU34" s="618"/>
      <c r="AV34" s="618"/>
      <c r="AW34" s="618"/>
      <c r="AX34" s="618"/>
      <c r="AY34" s="618"/>
      <c r="AZ34" s="618"/>
      <c r="BA34" s="618"/>
      <c r="BB34" s="618"/>
      <c r="BC34" s="618"/>
      <c r="BD34" s="618"/>
      <c r="BE34" s="618"/>
      <c r="BF34" s="619"/>
      <c r="BG34" s="617" t="s">
        <v>255</v>
      </c>
      <c r="BH34" s="618"/>
      <c r="BI34" s="618"/>
      <c r="BJ34" s="618"/>
      <c r="BK34" s="618"/>
      <c r="BL34" s="618"/>
      <c r="BM34" s="618"/>
      <c r="BN34" s="618"/>
      <c r="BO34" s="618"/>
      <c r="BP34" s="618"/>
      <c r="BQ34" s="618"/>
      <c r="BR34" s="618"/>
      <c r="BS34" s="618"/>
      <c r="BT34" s="618"/>
      <c r="BU34" s="618"/>
      <c r="BV34" s="618"/>
      <c r="BW34" s="618"/>
      <c r="BX34" s="618"/>
      <c r="BY34" s="618"/>
      <c r="BZ34" s="618"/>
      <c r="CA34" s="618"/>
      <c r="CB34" s="619"/>
      <c r="CD34" s="653" t="s">
        <v>256</v>
      </c>
      <c r="CE34" s="654"/>
      <c r="CF34" s="654"/>
      <c r="CG34" s="654"/>
      <c r="CH34" s="654"/>
      <c r="CI34" s="654"/>
      <c r="CJ34" s="654"/>
      <c r="CK34" s="654"/>
      <c r="CL34" s="654"/>
      <c r="CM34" s="654"/>
      <c r="CN34" s="654"/>
      <c r="CO34" s="654"/>
      <c r="CP34" s="654"/>
      <c r="CQ34" s="655"/>
      <c r="CR34" s="638">
        <v>1895008</v>
      </c>
      <c r="CS34" s="639"/>
      <c r="CT34" s="639"/>
      <c r="CU34" s="639"/>
      <c r="CV34" s="639"/>
      <c r="CW34" s="639"/>
      <c r="CX34" s="639"/>
      <c r="CY34" s="640"/>
      <c r="CZ34" s="643">
        <v>14.9</v>
      </c>
      <c r="DA34" s="674"/>
      <c r="DB34" s="674"/>
      <c r="DC34" s="677"/>
      <c r="DD34" s="647">
        <v>1665423</v>
      </c>
      <c r="DE34" s="639"/>
      <c r="DF34" s="639"/>
      <c r="DG34" s="639"/>
      <c r="DH34" s="639"/>
      <c r="DI34" s="639"/>
      <c r="DJ34" s="639"/>
      <c r="DK34" s="640"/>
      <c r="DL34" s="647">
        <v>1542758</v>
      </c>
      <c r="DM34" s="639"/>
      <c r="DN34" s="639"/>
      <c r="DO34" s="639"/>
      <c r="DP34" s="639"/>
      <c r="DQ34" s="639"/>
      <c r="DR34" s="639"/>
      <c r="DS34" s="639"/>
      <c r="DT34" s="639"/>
      <c r="DU34" s="639"/>
      <c r="DV34" s="640"/>
      <c r="DW34" s="643">
        <v>17.600000000000001</v>
      </c>
      <c r="DX34" s="674"/>
      <c r="DY34" s="674"/>
      <c r="DZ34" s="674"/>
      <c r="EA34" s="674"/>
      <c r="EB34" s="674"/>
      <c r="EC34" s="675"/>
    </row>
    <row r="35" spans="2:133" ht="11.25" customHeight="1">
      <c r="B35" s="635" t="s">
        <v>257</v>
      </c>
      <c r="C35" s="636"/>
      <c r="D35" s="636"/>
      <c r="E35" s="636"/>
      <c r="F35" s="636"/>
      <c r="G35" s="636"/>
      <c r="H35" s="636"/>
      <c r="I35" s="636"/>
      <c r="J35" s="636"/>
      <c r="K35" s="636"/>
      <c r="L35" s="636"/>
      <c r="M35" s="636"/>
      <c r="N35" s="636"/>
      <c r="O35" s="636"/>
      <c r="P35" s="636"/>
      <c r="Q35" s="637"/>
      <c r="R35" s="638">
        <v>902400</v>
      </c>
      <c r="S35" s="639"/>
      <c r="T35" s="639"/>
      <c r="U35" s="639"/>
      <c r="V35" s="639"/>
      <c r="W35" s="639"/>
      <c r="X35" s="639"/>
      <c r="Y35" s="640"/>
      <c r="Z35" s="641">
        <v>6.6</v>
      </c>
      <c r="AA35" s="641"/>
      <c r="AB35" s="641"/>
      <c r="AC35" s="641"/>
      <c r="AD35" s="642" t="s">
        <v>66</v>
      </c>
      <c r="AE35" s="642"/>
      <c r="AF35" s="642"/>
      <c r="AG35" s="642"/>
      <c r="AH35" s="642"/>
      <c r="AI35" s="642"/>
      <c r="AJ35" s="642"/>
      <c r="AK35" s="642"/>
      <c r="AL35" s="643" t="s">
        <v>66</v>
      </c>
      <c r="AM35" s="644"/>
      <c r="AN35" s="644"/>
      <c r="AO35" s="645"/>
      <c r="AP35" s="90"/>
      <c r="AQ35" s="711" t="s">
        <v>258</v>
      </c>
      <c r="AR35" s="712"/>
      <c r="AS35" s="712"/>
      <c r="AT35" s="712"/>
      <c r="AU35" s="712"/>
      <c r="AV35" s="712"/>
      <c r="AW35" s="712"/>
      <c r="AX35" s="712"/>
      <c r="AY35" s="713"/>
      <c r="AZ35" s="627">
        <v>1297072</v>
      </c>
      <c r="BA35" s="628"/>
      <c r="BB35" s="628"/>
      <c r="BC35" s="628"/>
      <c r="BD35" s="628"/>
      <c r="BE35" s="628"/>
      <c r="BF35" s="714"/>
      <c r="BG35" s="649" t="s">
        <v>259</v>
      </c>
      <c r="BH35" s="650"/>
      <c r="BI35" s="650"/>
      <c r="BJ35" s="650"/>
      <c r="BK35" s="650"/>
      <c r="BL35" s="650"/>
      <c r="BM35" s="650"/>
      <c r="BN35" s="650"/>
      <c r="BO35" s="650"/>
      <c r="BP35" s="650"/>
      <c r="BQ35" s="650"/>
      <c r="BR35" s="650"/>
      <c r="BS35" s="650"/>
      <c r="BT35" s="650"/>
      <c r="BU35" s="651"/>
      <c r="BV35" s="627">
        <v>133986</v>
      </c>
      <c r="BW35" s="628"/>
      <c r="BX35" s="628"/>
      <c r="BY35" s="628"/>
      <c r="BZ35" s="628"/>
      <c r="CA35" s="628"/>
      <c r="CB35" s="714"/>
      <c r="CD35" s="653" t="s">
        <v>260</v>
      </c>
      <c r="CE35" s="654"/>
      <c r="CF35" s="654"/>
      <c r="CG35" s="654"/>
      <c r="CH35" s="654"/>
      <c r="CI35" s="654"/>
      <c r="CJ35" s="654"/>
      <c r="CK35" s="654"/>
      <c r="CL35" s="654"/>
      <c r="CM35" s="654"/>
      <c r="CN35" s="654"/>
      <c r="CO35" s="654"/>
      <c r="CP35" s="654"/>
      <c r="CQ35" s="655"/>
      <c r="CR35" s="638">
        <v>112007</v>
      </c>
      <c r="CS35" s="672"/>
      <c r="CT35" s="672"/>
      <c r="CU35" s="672"/>
      <c r="CV35" s="672"/>
      <c r="CW35" s="672"/>
      <c r="CX35" s="672"/>
      <c r="CY35" s="673"/>
      <c r="CZ35" s="643">
        <v>0.9</v>
      </c>
      <c r="DA35" s="674"/>
      <c r="DB35" s="674"/>
      <c r="DC35" s="677"/>
      <c r="DD35" s="647">
        <v>112007</v>
      </c>
      <c r="DE35" s="672"/>
      <c r="DF35" s="672"/>
      <c r="DG35" s="672"/>
      <c r="DH35" s="672"/>
      <c r="DI35" s="672"/>
      <c r="DJ35" s="672"/>
      <c r="DK35" s="673"/>
      <c r="DL35" s="647">
        <v>108201</v>
      </c>
      <c r="DM35" s="672"/>
      <c r="DN35" s="672"/>
      <c r="DO35" s="672"/>
      <c r="DP35" s="672"/>
      <c r="DQ35" s="672"/>
      <c r="DR35" s="672"/>
      <c r="DS35" s="672"/>
      <c r="DT35" s="672"/>
      <c r="DU35" s="672"/>
      <c r="DV35" s="673"/>
      <c r="DW35" s="643">
        <v>1.2</v>
      </c>
      <c r="DX35" s="674"/>
      <c r="DY35" s="674"/>
      <c r="DZ35" s="674"/>
      <c r="EA35" s="674"/>
      <c r="EB35" s="674"/>
      <c r="EC35" s="675"/>
    </row>
    <row r="36" spans="2:133" ht="11.25" customHeight="1">
      <c r="B36" s="635" t="s">
        <v>261</v>
      </c>
      <c r="C36" s="636"/>
      <c r="D36" s="636"/>
      <c r="E36" s="636"/>
      <c r="F36" s="636"/>
      <c r="G36" s="636"/>
      <c r="H36" s="636"/>
      <c r="I36" s="636"/>
      <c r="J36" s="636"/>
      <c r="K36" s="636"/>
      <c r="L36" s="636"/>
      <c r="M36" s="636"/>
      <c r="N36" s="636"/>
      <c r="O36" s="636"/>
      <c r="P36" s="636"/>
      <c r="Q36" s="637"/>
      <c r="R36" s="638" t="s">
        <v>66</v>
      </c>
      <c r="S36" s="639"/>
      <c r="T36" s="639"/>
      <c r="U36" s="639"/>
      <c r="V36" s="639"/>
      <c r="W36" s="639"/>
      <c r="X36" s="639"/>
      <c r="Y36" s="640"/>
      <c r="Z36" s="641" t="s">
        <v>66</v>
      </c>
      <c r="AA36" s="641"/>
      <c r="AB36" s="641"/>
      <c r="AC36" s="641"/>
      <c r="AD36" s="642" t="s">
        <v>66</v>
      </c>
      <c r="AE36" s="642"/>
      <c r="AF36" s="642"/>
      <c r="AG36" s="642"/>
      <c r="AH36" s="642"/>
      <c r="AI36" s="642"/>
      <c r="AJ36" s="642"/>
      <c r="AK36" s="642"/>
      <c r="AL36" s="643" t="s">
        <v>66</v>
      </c>
      <c r="AM36" s="644"/>
      <c r="AN36" s="644"/>
      <c r="AO36" s="645"/>
      <c r="AQ36" s="715" t="s">
        <v>262</v>
      </c>
      <c r="AR36" s="716"/>
      <c r="AS36" s="716"/>
      <c r="AT36" s="716"/>
      <c r="AU36" s="716"/>
      <c r="AV36" s="716"/>
      <c r="AW36" s="716"/>
      <c r="AX36" s="716"/>
      <c r="AY36" s="717"/>
      <c r="AZ36" s="638">
        <v>170000</v>
      </c>
      <c r="BA36" s="639"/>
      <c r="BB36" s="639"/>
      <c r="BC36" s="639"/>
      <c r="BD36" s="672"/>
      <c r="BE36" s="672"/>
      <c r="BF36" s="703"/>
      <c r="BG36" s="653" t="s">
        <v>263</v>
      </c>
      <c r="BH36" s="654"/>
      <c r="BI36" s="654"/>
      <c r="BJ36" s="654"/>
      <c r="BK36" s="654"/>
      <c r="BL36" s="654"/>
      <c r="BM36" s="654"/>
      <c r="BN36" s="654"/>
      <c r="BO36" s="654"/>
      <c r="BP36" s="654"/>
      <c r="BQ36" s="654"/>
      <c r="BR36" s="654"/>
      <c r="BS36" s="654"/>
      <c r="BT36" s="654"/>
      <c r="BU36" s="655"/>
      <c r="BV36" s="638">
        <v>124258</v>
      </c>
      <c r="BW36" s="639"/>
      <c r="BX36" s="639"/>
      <c r="BY36" s="639"/>
      <c r="BZ36" s="639"/>
      <c r="CA36" s="639"/>
      <c r="CB36" s="648"/>
      <c r="CD36" s="653" t="s">
        <v>264</v>
      </c>
      <c r="CE36" s="654"/>
      <c r="CF36" s="654"/>
      <c r="CG36" s="654"/>
      <c r="CH36" s="654"/>
      <c r="CI36" s="654"/>
      <c r="CJ36" s="654"/>
      <c r="CK36" s="654"/>
      <c r="CL36" s="654"/>
      <c r="CM36" s="654"/>
      <c r="CN36" s="654"/>
      <c r="CO36" s="654"/>
      <c r="CP36" s="654"/>
      <c r="CQ36" s="655"/>
      <c r="CR36" s="638">
        <v>1539162</v>
      </c>
      <c r="CS36" s="639"/>
      <c r="CT36" s="639"/>
      <c r="CU36" s="639"/>
      <c r="CV36" s="639"/>
      <c r="CW36" s="639"/>
      <c r="CX36" s="639"/>
      <c r="CY36" s="640"/>
      <c r="CZ36" s="643">
        <v>12.1</v>
      </c>
      <c r="DA36" s="674"/>
      <c r="DB36" s="674"/>
      <c r="DC36" s="677"/>
      <c r="DD36" s="647">
        <v>1401467</v>
      </c>
      <c r="DE36" s="639"/>
      <c r="DF36" s="639"/>
      <c r="DG36" s="639"/>
      <c r="DH36" s="639"/>
      <c r="DI36" s="639"/>
      <c r="DJ36" s="639"/>
      <c r="DK36" s="640"/>
      <c r="DL36" s="647">
        <v>1207859</v>
      </c>
      <c r="DM36" s="639"/>
      <c r="DN36" s="639"/>
      <c r="DO36" s="639"/>
      <c r="DP36" s="639"/>
      <c r="DQ36" s="639"/>
      <c r="DR36" s="639"/>
      <c r="DS36" s="639"/>
      <c r="DT36" s="639"/>
      <c r="DU36" s="639"/>
      <c r="DV36" s="640"/>
      <c r="DW36" s="643">
        <v>13.8</v>
      </c>
      <c r="DX36" s="674"/>
      <c r="DY36" s="674"/>
      <c r="DZ36" s="674"/>
      <c r="EA36" s="674"/>
      <c r="EB36" s="674"/>
      <c r="EC36" s="675"/>
    </row>
    <row r="37" spans="2:133" ht="11.25" customHeight="1">
      <c r="B37" s="635" t="s">
        <v>265</v>
      </c>
      <c r="C37" s="636"/>
      <c r="D37" s="636"/>
      <c r="E37" s="636"/>
      <c r="F37" s="636"/>
      <c r="G37" s="636"/>
      <c r="H37" s="636"/>
      <c r="I37" s="636"/>
      <c r="J37" s="636"/>
      <c r="K37" s="636"/>
      <c r="L37" s="636"/>
      <c r="M37" s="636"/>
      <c r="N37" s="636"/>
      <c r="O37" s="636"/>
      <c r="P37" s="636"/>
      <c r="Q37" s="637"/>
      <c r="R37" s="638" t="s">
        <v>66</v>
      </c>
      <c r="S37" s="639"/>
      <c r="T37" s="639"/>
      <c r="U37" s="639"/>
      <c r="V37" s="639"/>
      <c r="W37" s="639"/>
      <c r="X37" s="639"/>
      <c r="Y37" s="640"/>
      <c r="Z37" s="641" t="s">
        <v>66</v>
      </c>
      <c r="AA37" s="641"/>
      <c r="AB37" s="641"/>
      <c r="AC37" s="641"/>
      <c r="AD37" s="642" t="s">
        <v>66</v>
      </c>
      <c r="AE37" s="642"/>
      <c r="AF37" s="642"/>
      <c r="AG37" s="642"/>
      <c r="AH37" s="642"/>
      <c r="AI37" s="642"/>
      <c r="AJ37" s="642"/>
      <c r="AK37" s="642"/>
      <c r="AL37" s="643" t="s">
        <v>66</v>
      </c>
      <c r="AM37" s="644"/>
      <c r="AN37" s="644"/>
      <c r="AO37" s="645"/>
      <c r="AQ37" s="715" t="s">
        <v>266</v>
      </c>
      <c r="AR37" s="716"/>
      <c r="AS37" s="716"/>
      <c r="AT37" s="716"/>
      <c r="AU37" s="716"/>
      <c r="AV37" s="716"/>
      <c r="AW37" s="716"/>
      <c r="AX37" s="716"/>
      <c r="AY37" s="717"/>
      <c r="AZ37" s="638">
        <v>780</v>
      </c>
      <c r="BA37" s="639"/>
      <c r="BB37" s="639"/>
      <c r="BC37" s="639"/>
      <c r="BD37" s="672"/>
      <c r="BE37" s="672"/>
      <c r="BF37" s="703"/>
      <c r="BG37" s="653" t="s">
        <v>267</v>
      </c>
      <c r="BH37" s="654"/>
      <c r="BI37" s="654"/>
      <c r="BJ37" s="654"/>
      <c r="BK37" s="654"/>
      <c r="BL37" s="654"/>
      <c r="BM37" s="654"/>
      <c r="BN37" s="654"/>
      <c r="BO37" s="654"/>
      <c r="BP37" s="654"/>
      <c r="BQ37" s="654"/>
      <c r="BR37" s="654"/>
      <c r="BS37" s="654"/>
      <c r="BT37" s="654"/>
      <c r="BU37" s="655"/>
      <c r="BV37" s="638">
        <v>5401</v>
      </c>
      <c r="BW37" s="639"/>
      <c r="BX37" s="639"/>
      <c r="BY37" s="639"/>
      <c r="BZ37" s="639"/>
      <c r="CA37" s="639"/>
      <c r="CB37" s="648"/>
      <c r="CD37" s="653" t="s">
        <v>268</v>
      </c>
      <c r="CE37" s="654"/>
      <c r="CF37" s="654"/>
      <c r="CG37" s="654"/>
      <c r="CH37" s="654"/>
      <c r="CI37" s="654"/>
      <c r="CJ37" s="654"/>
      <c r="CK37" s="654"/>
      <c r="CL37" s="654"/>
      <c r="CM37" s="654"/>
      <c r="CN37" s="654"/>
      <c r="CO37" s="654"/>
      <c r="CP37" s="654"/>
      <c r="CQ37" s="655"/>
      <c r="CR37" s="638">
        <v>724453</v>
      </c>
      <c r="CS37" s="672"/>
      <c r="CT37" s="672"/>
      <c r="CU37" s="672"/>
      <c r="CV37" s="672"/>
      <c r="CW37" s="672"/>
      <c r="CX37" s="672"/>
      <c r="CY37" s="673"/>
      <c r="CZ37" s="643">
        <v>5.7</v>
      </c>
      <c r="DA37" s="674"/>
      <c r="DB37" s="674"/>
      <c r="DC37" s="677"/>
      <c r="DD37" s="647">
        <v>724453</v>
      </c>
      <c r="DE37" s="672"/>
      <c r="DF37" s="672"/>
      <c r="DG37" s="672"/>
      <c r="DH37" s="672"/>
      <c r="DI37" s="672"/>
      <c r="DJ37" s="672"/>
      <c r="DK37" s="673"/>
      <c r="DL37" s="647">
        <v>715575</v>
      </c>
      <c r="DM37" s="672"/>
      <c r="DN37" s="672"/>
      <c r="DO37" s="672"/>
      <c r="DP37" s="672"/>
      <c r="DQ37" s="672"/>
      <c r="DR37" s="672"/>
      <c r="DS37" s="672"/>
      <c r="DT37" s="672"/>
      <c r="DU37" s="672"/>
      <c r="DV37" s="673"/>
      <c r="DW37" s="643">
        <v>8.1999999999999993</v>
      </c>
      <c r="DX37" s="674"/>
      <c r="DY37" s="674"/>
      <c r="DZ37" s="674"/>
      <c r="EA37" s="674"/>
      <c r="EB37" s="674"/>
      <c r="EC37" s="675"/>
    </row>
    <row r="38" spans="2:133" ht="11.25" customHeight="1">
      <c r="B38" s="683" t="s">
        <v>269</v>
      </c>
      <c r="C38" s="684"/>
      <c r="D38" s="684"/>
      <c r="E38" s="684"/>
      <c r="F38" s="684"/>
      <c r="G38" s="684"/>
      <c r="H38" s="684"/>
      <c r="I38" s="684"/>
      <c r="J38" s="684"/>
      <c r="K38" s="684"/>
      <c r="L38" s="684"/>
      <c r="M38" s="684"/>
      <c r="N38" s="684"/>
      <c r="O38" s="684"/>
      <c r="P38" s="684"/>
      <c r="Q38" s="685"/>
      <c r="R38" s="718">
        <v>13725407</v>
      </c>
      <c r="S38" s="719"/>
      <c r="T38" s="719"/>
      <c r="U38" s="719"/>
      <c r="V38" s="719"/>
      <c r="W38" s="719"/>
      <c r="X38" s="719"/>
      <c r="Y38" s="720"/>
      <c r="Z38" s="721">
        <v>100</v>
      </c>
      <c r="AA38" s="721"/>
      <c r="AB38" s="721"/>
      <c r="AC38" s="721"/>
      <c r="AD38" s="722">
        <v>8777093</v>
      </c>
      <c r="AE38" s="722"/>
      <c r="AF38" s="722"/>
      <c r="AG38" s="722"/>
      <c r="AH38" s="722"/>
      <c r="AI38" s="722"/>
      <c r="AJ38" s="722"/>
      <c r="AK38" s="722"/>
      <c r="AL38" s="723">
        <v>100</v>
      </c>
      <c r="AM38" s="709"/>
      <c r="AN38" s="709"/>
      <c r="AO38" s="724"/>
      <c r="AQ38" s="715" t="s">
        <v>270</v>
      </c>
      <c r="AR38" s="716"/>
      <c r="AS38" s="716"/>
      <c r="AT38" s="716"/>
      <c r="AU38" s="716"/>
      <c r="AV38" s="716"/>
      <c r="AW38" s="716"/>
      <c r="AX38" s="716"/>
      <c r="AY38" s="717"/>
      <c r="AZ38" s="638" t="s">
        <v>66</v>
      </c>
      <c r="BA38" s="639"/>
      <c r="BB38" s="639"/>
      <c r="BC38" s="639"/>
      <c r="BD38" s="672"/>
      <c r="BE38" s="672"/>
      <c r="BF38" s="703"/>
      <c r="BG38" s="653" t="s">
        <v>271</v>
      </c>
      <c r="BH38" s="654"/>
      <c r="BI38" s="654"/>
      <c r="BJ38" s="654"/>
      <c r="BK38" s="654"/>
      <c r="BL38" s="654"/>
      <c r="BM38" s="654"/>
      <c r="BN38" s="654"/>
      <c r="BO38" s="654"/>
      <c r="BP38" s="654"/>
      <c r="BQ38" s="654"/>
      <c r="BR38" s="654"/>
      <c r="BS38" s="654"/>
      <c r="BT38" s="654"/>
      <c r="BU38" s="655"/>
      <c r="BV38" s="638">
        <v>8762</v>
      </c>
      <c r="BW38" s="639"/>
      <c r="BX38" s="639"/>
      <c r="BY38" s="639"/>
      <c r="BZ38" s="639"/>
      <c r="CA38" s="639"/>
      <c r="CB38" s="648"/>
      <c r="CD38" s="653" t="s">
        <v>272</v>
      </c>
      <c r="CE38" s="654"/>
      <c r="CF38" s="654"/>
      <c r="CG38" s="654"/>
      <c r="CH38" s="654"/>
      <c r="CI38" s="654"/>
      <c r="CJ38" s="654"/>
      <c r="CK38" s="654"/>
      <c r="CL38" s="654"/>
      <c r="CM38" s="654"/>
      <c r="CN38" s="654"/>
      <c r="CO38" s="654"/>
      <c r="CP38" s="654"/>
      <c r="CQ38" s="655"/>
      <c r="CR38" s="638">
        <v>1296292</v>
      </c>
      <c r="CS38" s="639"/>
      <c r="CT38" s="639"/>
      <c r="CU38" s="639"/>
      <c r="CV38" s="639"/>
      <c r="CW38" s="639"/>
      <c r="CX38" s="639"/>
      <c r="CY38" s="640"/>
      <c r="CZ38" s="643">
        <v>10.199999999999999</v>
      </c>
      <c r="DA38" s="674"/>
      <c r="DB38" s="674"/>
      <c r="DC38" s="677"/>
      <c r="DD38" s="647">
        <v>1119626</v>
      </c>
      <c r="DE38" s="639"/>
      <c r="DF38" s="639"/>
      <c r="DG38" s="639"/>
      <c r="DH38" s="639"/>
      <c r="DI38" s="639"/>
      <c r="DJ38" s="639"/>
      <c r="DK38" s="640"/>
      <c r="DL38" s="647">
        <v>1101519</v>
      </c>
      <c r="DM38" s="639"/>
      <c r="DN38" s="639"/>
      <c r="DO38" s="639"/>
      <c r="DP38" s="639"/>
      <c r="DQ38" s="639"/>
      <c r="DR38" s="639"/>
      <c r="DS38" s="639"/>
      <c r="DT38" s="639"/>
      <c r="DU38" s="639"/>
      <c r="DV38" s="640"/>
      <c r="DW38" s="643">
        <v>12.5</v>
      </c>
      <c r="DX38" s="674"/>
      <c r="DY38" s="674"/>
      <c r="DZ38" s="674"/>
      <c r="EA38" s="674"/>
      <c r="EB38" s="674"/>
      <c r="EC38" s="675"/>
    </row>
    <row r="39" spans="2:133" ht="11.25" customHeight="1">
      <c r="AQ39" s="715" t="s">
        <v>273</v>
      </c>
      <c r="AR39" s="716"/>
      <c r="AS39" s="716"/>
      <c r="AT39" s="716"/>
      <c r="AU39" s="716"/>
      <c r="AV39" s="716"/>
      <c r="AW39" s="716"/>
      <c r="AX39" s="716"/>
      <c r="AY39" s="717"/>
      <c r="AZ39" s="638" t="s">
        <v>66</v>
      </c>
      <c r="BA39" s="639"/>
      <c r="BB39" s="639"/>
      <c r="BC39" s="639"/>
      <c r="BD39" s="672"/>
      <c r="BE39" s="672"/>
      <c r="BF39" s="703"/>
      <c r="BG39" s="725" t="s">
        <v>274</v>
      </c>
      <c r="BH39" s="726"/>
      <c r="BI39" s="726"/>
      <c r="BJ39" s="726"/>
      <c r="BK39" s="726"/>
      <c r="BL39" s="91"/>
      <c r="BM39" s="654" t="s">
        <v>275</v>
      </c>
      <c r="BN39" s="654"/>
      <c r="BO39" s="654"/>
      <c r="BP39" s="654"/>
      <c r="BQ39" s="654"/>
      <c r="BR39" s="654"/>
      <c r="BS39" s="654"/>
      <c r="BT39" s="654"/>
      <c r="BU39" s="655"/>
      <c r="BV39" s="638">
        <v>106</v>
      </c>
      <c r="BW39" s="639"/>
      <c r="BX39" s="639"/>
      <c r="BY39" s="639"/>
      <c r="BZ39" s="639"/>
      <c r="CA39" s="639"/>
      <c r="CB39" s="648"/>
      <c r="CD39" s="653" t="s">
        <v>276</v>
      </c>
      <c r="CE39" s="654"/>
      <c r="CF39" s="654"/>
      <c r="CG39" s="654"/>
      <c r="CH39" s="654"/>
      <c r="CI39" s="654"/>
      <c r="CJ39" s="654"/>
      <c r="CK39" s="654"/>
      <c r="CL39" s="654"/>
      <c r="CM39" s="654"/>
      <c r="CN39" s="654"/>
      <c r="CO39" s="654"/>
      <c r="CP39" s="654"/>
      <c r="CQ39" s="655"/>
      <c r="CR39" s="638">
        <v>687623</v>
      </c>
      <c r="CS39" s="672"/>
      <c r="CT39" s="672"/>
      <c r="CU39" s="672"/>
      <c r="CV39" s="672"/>
      <c r="CW39" s="672"/>
      <c r="CX39" s="672"/>
      <c r="CY39" s="673"/>
      <c r="CZ39" s="643">
        <v>5.4</v>
      </c>
      <c r="DA39" s="674"/>
      <c r="DB39" s="674"/>
      <c r="DC39" s="677"/>
      <c r="DD39" s="647">
        <v>455816</v>
      </c>
      <c r="DE39" s="672"/>
      <c r="DF39" s="672"/>
      <c r="DG39" s="672"/>
      <c r="DH39" s="672"/>
      <c r="DI39" s="672"/>
      <c r="DJ39" s="672"/>
      <c r="DK39" s="673"/>
      <c r="DL39" s="647" t="s">
        <v>66</v>
      </c>
      <c r="DM39" s="672"/>
      <c r="DN39" s="672"/>
      <c r="DO39" s="672"/>
      <c r="DP39" s="672"/>
      <c r="DQ39" s="672"/>
      <c r="DR39" s="672"/>
      <c r="DS39" s="672"/>
      <c r="DT39" s="672"/>
      <c r="DU39" s="672"/>
      <c r="DV39" s="673"/>
      <c r="DW39" s="643" t="s">
        <v>66</v>
      </c>
      <c r="DX39" s="674"/>
      <c r="DY39" s="674"/>
      <c r="DZ39" s="674"/>
      <c r="EA39" s="674"/>
      <c r="EB39" s="674"/>
      <c r="EC39" s="675"/>
    </row>
    <row r="40" spans="2:133" ht="11.25" customHeight="1">
      <c r="AQ40" s="715" t="s">
        <v>277</v>
      </c>
      <c r="AR40" s="716"/>
      <c r="AS40" s="716"/>
      <c r="AT40" s="716"/>
      <c r="AU40" s="716"/>
      <c r="AV40" s="716"/>
      <c r="AW40" s="716"/>
      <c r="AX40" s="716"/>
      <c r="AY40" s="717"/>
      <c r="AZ40" s="638">
        <v>325722</v>
      </c>
      <c r="BA40" s="639"/>
      <c r="BB40" s="639"/>
      <c r="BC40" s="639"/>
      <c r="BD40" s="672"/>
      <c r="BE40" s="672"/>
      <c r="BF40" s="703"/>
      <c r="BG40" s="725"/>
      <c r="BH40" s="726"/>
      <c r="BI40" s="726"/>
      <c r="BJ40" s="726"/>
      <c r="BK40" s="726"/>
      <c r="BL40" s="91"/>
      <c r="BM40" s="654" t="s">
        <v>278</v>
      </c>
      <c r="BN40" s="654"/>
      <c r="BO40" s="654"/>
      <c r="BP40" s="654"/>
      <c r="BQ40" s="654"/>
      <c r="BR40" s="654"/>
      <c r="BS40" s="654"/>
      <c r="BT40" s="654"/>
      <c r="BU40" s="655"/>
      <c r="BV40" s="638" t="s">
        <v>66</v>
      </c>
      <c r="BW40" s="639"/>
      <c r="BX40" s="639"/>
      <c r="BY40" s="639"/>
      <c r="BZ40" s="639"/>
      <c r="CA40" s="639"/>
      <c r="CB40" s="648"/>
      <c r="CD40" s="653" t="s">
        <v>279</v>
      </c>
      <c r="CE40" s="654"/>
      <c r="CF40" s="654"/>
      <c r="CG40" s="654"/>
      <c r="CH40" s="654"/>
      <c r="CI40" s="654"/>
      <c r="CJ40" s="654"/>
      <c r="CK40" s="654"/>
      <c r="CL40" s="654"/>
      <c r="CM40" s="654"/>
      <c r="CN40" s="654"/>
      <c r="CO40" s="654"/>
      <c r="CP40" s="654"/>
      <c r="CQ40" s="655"/>
      <c r="CR40" s="638">
        <v>3600</v>
      </c>
      <c r="CS40" s="639"/>
      <c r="CT40" s="639"/>
      <c r="CU40" s="639"/>
      <c r="CV40" s="639"/>
      <c r="CW40" s="639"/>
      <c r="CX40" s="639"/>
      <c r="CY40" s="640"/>
      <c r="CZ40" s="643">
        <v>0</v>
      </c>
      <c r="DA40" s="674"/>
      <c r="DB40" s="674"/>
      <c r="DC40" s="677"/>
      <c r="DD40" s="647" t="s">
        <v>66</v>
      </c>
      <c r="DE40" s="639"/>
      <c r="DF40" s="639"/>
      <c r="DG40" s="639"/>
      <c r="DH40" s="639"/>
      <c r="DI40" s="639"/>
      <c r="DJ40" s="639"/>
      <c r="DK40" s="640"/>
      <c r="DL40" s="647" t="s">
        <v>66</v>
      </c>
      <c r="DM40" s="639"/>
      <c r="DN40" s="639"/>
      <c r="DO40" s="639"/>
      <c r="DP40" s="639"/>
      <c r="DQ40" s="639"/>
      <c r="DR40" s="639"/>
      <c r="DS40" s="639"/>
      <c r="DT40" s="639"/>
      <c r="DU40" s="639"/>
      <c r="DV40" s="640"/>
      <c r="DW40" s="643" t="s">
        <v>66</v>
      </c>
      <c r="DX40" s="674"/>
      <c r="DY40" s="674"/>
      <c r="DZ40" s="674"/>
      <c r="EA40" s="674"/>
      <c r="EB40" s="674"/>
      <c r="EC40" s="675"/>
    </row>
    <row r="41" spans="2:133" ht="11.25" customHeight="1">
      <c r="AQ41" s="729" t="s">
        <v>280</v>
      </c>
      <c r="AR41" s="730"/>
      <c r="AS41" s="730"/>
      <c r="AT41" s="730"/>
      <c r="AU41" s="730"/>
      <c r="AV41" s="730"/>
      <c r="AW41" s="730"/>
      <c r="AX41" s="730"/>
      <c r="AY41" s="731"/>
      <c r="AZ41" s="718">
        <v>800570</v>
      </c>
      <c r="BA41" s="719"/>
      <c r="BB41" s="719"/>
      <c r="BC41" s="719"/>
      <c r="BD41" s="708"/>
      <c r="BE41" s="708"/>
      <c r="BF41" s="710"/>
      <c r="BG41" s="727"/>
      <c r="BH41" s="728"/>
      <c r="BI41" s="728"/>
      <c r="BJ41" s="728"/>
      <c r="BK41" s="728"/>
      <c r="BL41" s="92"/>
      <c r="BM41" s="663" t="s">
        <v>281</v>
      </c>
      <c r="BN41" s="663"/>
      <c r="BO41" s="663"/>
      <c r="BP41" s="663"/>
      <c r="BQ41" s="663"/>
      <c r="BR41" s="663"/>
      <c r="BS41" s="663"/>
      <c r="BT41" s="663"/>
      <c r="BU41" s="664"/>
      <c r="BV41" s="718">
        <v>298</v>
      </c>
      <c r="BW41" s="719"/>
      <c r="BX41" s="719"/>
      <c r="BY41" s="719"/>
      <c r="BZ41" s="719"/>
      <c r="CA41" s="719"/>
      <c r="CB41" s="732"/>
      <c r="CD41" s="653" t="s">
        <v>282</v>
      </c>
      <c r="CE41" s="654"/>
      <c r="CF41" s="654"/>
      <c r="CG41" s="654"/>
      <c r="CH41" s="654"/>
      <c r="CI41" s="654"/>
      <c r="CJ41" s="654"/>
      <c r="CK41" s="654"/>
      <c r="CL41" s="654"/>
      <c r="CM41" s="654"/>
      <c r="CN41" s="654"/>
      <c r="CO41" s="654"/>
      <c r="CP41" s="654"/>
      <c r="CQ41" s="655"/>
      <c r="CR41" s="638" t="s">
        <v>66</v>
      </c>
      <c r="CS41" s="672"/>
      <c r="CT41" s="672"/>
      <c r="CU41" s="672"/>
      <c r="CV41" s="672"/>
      <c r="CW41" s="672"/>
      <c r="CX41" s="672"/>
      <c r="CY41" s="673"/>
      <c r="CZ41" s="643" t="s">
        <v>66</v>
      </c>
      <c r="DA41" s="674"/>
      <c r="DB41" s="674"/>
      <c r="DC41" s="677"/>
      <c r="DD41" s="647" t="s">
        <v>66</v>
      </c>
      <c r="DE41" s="672"/>
      <c r="DF41" s="672"/>
      <c r="DG41" s="672"/>
      <c r="DH41" s="672"/>
      <c r="DI41" s="672"/>
      <c r="DJ41" s="672"/>
      <c r="DK41" s="673"/>
      <c r="DL41" s="733"/>
      <c r="DM41" s="734"/>
      <c r="DN41" s="734"/>
      <c r="DO41" s="734"/>
      <c r="DP41" s="734"/>
      <c r="DQ41" s="734"/>
      <c r="DR41" s="734"/>
      <c r="DS41" s="734"/>
      <c r="DT41" s="734"/>
      <c r="DU41" s="734"/>
      <c r="DV41" s="735"/>
      <c r="DW41" s="736"/>
      <c r="DX41" s="737"/>
      <c r="DY41" s="737"/>
      <c r="DZ41" s="737"/>
      <c r="EA41" s="737"/>
      <c r="EB41" s="737"/>
      <c r="EC41" s="738"/>
    </row>
    <row r="42" spans="2:133" ht="11.25" customHeight="1">
      <c r="B42" s="85" t="s">
        <v>283</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5" t="s">
        <v>284</v>
      </c>
      <c r="CE42" s="636"/>
      <c r="CF42" s="636"/>
      <c r="CG42" s="636"/>
      <c r="CH42" s="636"/>
      <c r="CI42" s="636"/>
      <c r="CJ42" s="636"/>
      <c r="CK42" s="636"/>
      <c r="CL42" s="636"/>
      <c r="CM42" s="636"/>
      <c r="CN42" s="636"/>
      <c r="CO42" s="636"/>
      <c r="CP42" s="636"/>
      <c r="CQ42" s="637"/>
      <c r="CR42" s="638">
        <v>1403138</v>
      </c>
      <c r="CS42" s="639"/>
      <c r="CT42" s="639"/>
      <c r="CU42" s="639"/>
      <c r="CV42" s="639"/>
      <c r="CW42" s="639"/>
      <c r="CX42" s="639"/>
      <c r="CY42" s="640"/>
      <c r="CZ42" s="643">
        <v>11</v>
      </c>
      <c r="DA42" s="644"/>
      <c r="DB42" s="644"/>
      <c r="DC42" s="739"/>
      <c r="DD42" s="647">
        <v>210362</v>
      </c>
      <c r="DE42" s="639"/>
      <c r="DF42" s="639"/>
      <c r="DG42" s="639"/>
      <c r="DH42" s="639"/>
      <c r="DI42" s="639"/>
      <c r="DJ42" s="639"/>
      <c r="DK42" s="640"/>
      <c r="DL42" s="733"/>
      <c r="DM42" s="734"/>
      <c r="DN42" s="734"/>
      <c r="DO42" s="734"/>
      <c r="DP42" s="734"/>
      <c r="DQ42" s="734"/>
      <c r="DR42" s="734"/>
      <c r="DS42" s="734"/>
      <c r="DT42" s="734"/>
      <c r="DU42" s="734"/>
      <c r="DV42" s="735"/>
      <c r="DW42" s="736"/>
      <c r="DX42" s="737"/>
      <c r="DY42" s="737"/>
      <c r="DZ42" s="737"/>
      <c r="EA42" s="737"/>
      <c r="EB42" s="737"/>
      <c r="EC42" s="738"/>
    </row>
    <row r="43" spans="2:133" ht="11.25" customHeight="1">
      <c r="B43" s="95" t="s">
        <v>285</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5" t="s">
        <v>286</v>
      </c>
      <c r="CE43" s="636"/>
      <c r="CF43" s="636"/>
      <c r="CG43" s="636"/>
      <c r="CH43" s="636"/>
      <c r="CI43" s="636"/>
      <c r="CJ43" s="636"/>
      <c r="CK43" s="636"/>
      <c r="CL43" s="636"/>
      <c r="CM43" s="636"/>
      <c r="CN43" s="636"/>
      <c r="CO43" s="636"/>
      <c r="CP43" s="636"/>
      <c r="CQ43" s="637"/>
      <c r="CR43" s="638">
        <v>81493</v>
      </c>
      <c r="CS43" s="672"/>
      <c r="CT43" s="672"/>
      <c r="CU43" s="672"/>
      <c r="CV43" s="672"/>
      <c r="CW43" s="672"/>
      <c r="CX43" s="672"/>
      <c r="CY43" s="673"/>
      <c r="CZ43" s="643">
        <v>0.6</v>
      </c>
      <c r="DA43" s="674"/>
      <c r="DB43" s="674"/>
      <c r="DC43" s="677"/>
      <c r="DD43" s="647">
        <v>81493</v>
      </c>
      <c r="DE43" s="672"/>
      <c r="DF43" s="672"/>
      <c r="DG43" s="672"/>
      <c r="DH43" s="672"/>
      <c r="DI43" s="672"/>
      <c r="DJ43" s="672"/>
      <c r="DK43" s="673"/>
      <c r="DL43" s="733"/>
      <c r="DM43" s="734"/>
      <c r="DN43" s="734"/>
      <c r="DO43" s="734"/>
      <c r="DP43" s="734"/>
      <c r="DQ43" s="734"/>
      <c r="DR43" s="734"/>
      <c r="DS43" s="734"/>
      <c r="DT43" s="734"/>
      <c r="DU43" s="734"/>
      <c r="DV43" s="735"/>
      <c r="DW43" s="736"/>
      <c r="DX43" s="737"/>
      <c r="DY43" s="737"/>
      <c r="DZ43" s="737"/>
      <c r="EA43" s="737"/>
      <c r="EB43" s="737"/>
      <c r="EC43" s="738"/>
    </row>
    <row r="44" spans="2:133" ht="11.25" customHeight="1">
      <c r="B44" s="96" t="s">
        <v>287</v>
      </c>
      <c r="CD44" s="750" t="s">
        <v>238</v>
      </c>
      <c r="CE44" s="751"/>
      <c r="CF44" s="635" t="s">
        <v>288</v>
      </c>
      <c r="CG44" s="636"/>
      <c r="CH44" s="636"/>
      <c r="CI44" s="636"/>
      <c r="CJ44" s="636"/>
      <c r="CK44" s="636"/>
      <c r="CL44" s="636"/>
      <c r="CM44" s="636"/>
      <c r="CN44" s="636"/>
      <c r="CO44" s="636"/>
      <c r="CP44" s="636"/>
      <c r="CQ44" s="637"/>
      <c r="CR44" s="638">
        <v>1403138</v>
      </c>
      <c r="CS44" s="639"/>
      <c r="CT44" s="639"/>
      <c r="CU44" s="639"/>
      <c r="CV44" s="639"/>
      <c r="CW44" s="639"/>
      <c r="CX44" s="639"/>
      <c r="CY44" s="640"/>
      <c r="CZ44" s="643">
        <v>11</v>
      </c>
      <c r="DA44" s="644"/>
      <c r="DB44" s="644"/>
      <c r="DC44" s="739"/>
      <c r="DD44" s="647">
        <v>210362</v>
      </c>
      <c r="DE44" s="639"/>
      <c r="DF44" s="639"/>
      <c r="DG44" s="639"/>
      <c r="DH44" s="639"/>
      <c r="DI44" s="639"/>
      <c r="DJ44" s="639"/>
      <c r="DK44" s="640"/>
      <c r="DL44" s="733"/>
      <c r="DM44" s="734"/>
      <c r="DN44" s="734"/>
      <c r="DO44" s="734"/>
      <c r="DP44" s="734"/>
      <c r="DQ44" s="734"/>
      <c r="DR44" s="734"/>
      <c r="DS44" s="734"/>
      <c r="DT44" s="734"/>
      <c r="DU44" s="734"/>
      <c r="DV44" s="735"/>
      <c r="DW44" s="736"/>
      <c r="DX44" s="737"/>
      <c r="DY44" s="737"/>
      <c r="DZ44" s="737"/>
      <c r="EA44" s="737"/>
      <c r="EB44" s="737"/>
      <c r="EC44" s="738"/>
    </row>
    <row r="45" spans="2:133" ht="11.25" customHeight="1">
      <c r="CD45" s="752"/>
      <c r="CE45" s="753"/>
      <c r="CF45" s="635" t="s">
        <v>289</v>
      </c>
      <c r="CG45" s="636"/>
      <c r="CH45" s="636"/>
      <c r="CI45" s="636"/>
      <c r="CJ45" s="636"/>
      <c r="CK45" s="636"/>
      <c r="CL45" s="636"/>
      <c r="CM45" s="636"/>
      <c r="CN45" s="636"/>
      <c r="CO45" s="636"/>
      <c r="CP45" s="636"/>
      <c r="CQ45" s="637"/>
      <c r="CR45" s="638">
        <v>702078</v>
      </c>
      <c r="CS45" s="672"/>
      <c r="CT45" s="672"/>
      <c r="CU45" s="672"/>
      <c r="CV45" s="672"/>
      <c r="CW45" s="672"/>
      <c r="CX45" s="672"/>
      <c r="CY45" s="673"/>
      <c r="CZ45" s="643">
        <v>5.5</v>
      </c>
      <c r="DA45" s="674"/>
      <c r="DB45" s="674"/>
      <c r="DC45" s="677"/>
      <c r="DD45" s="647">
        <v>49336</v>
      </c>
      <c r="DE45" s="672"/>
      <c r="DF45" s="672"/>
      <c r="DG45" s="672"/>
      <c r="DH45" s="672"/>
      <c r="DI45" s="672"/>
      <c r="DJ45" s="672"/>
      <c r="DK45" s="673"/>
      <c r="DL45" s="733"/>
      <c r="DM45" s="734"/>
      <c r="DN45" s="734"/>
      <c r="DO45" s="734"/>
      <c r="DP45" s="734"/>
      <c r="DQ45" s="734"/>
      <c r="DR45" s="734"/>
      <c r="DS45" s="734"/>
      <c r="DT45" s="734"/>
      <c r="DU45" s="734"/>
      <c r="DV45" s="735"/>
      <c r="DW45" s="736"/>
      <c r="DX45" s="737"/>
      <c r="DY45" s="737"/>
      <c r="DZ45" s="737"/>
      <c r="EA45" s="737"/>
      <c r="EB45" s="737"/>
      <c r="EC45" s="738"/>
    </row>
    <row r="46" spans="2:133" ht="11.25" customHeight="1">
      <c r="CD46" s="752"/>
      <c r="CE46" s="753"/>
      <c r="CF46" s="635" t="s">
        <v>290</v>
      </c>
      <c r="CG46" s="636"/>
      <c r="CH46" s="636"/>
      <c r="CI46" s="636"/>
      <c r="CJ46" s="636"/>
      <c r="CK46" s="636"/>
      <c r="CL46" s="636"/>
      <c r="CM46" s="636"/>
      <c r="CN46" s="636"/>
      <c r="CO46" s="636"/>
      <c r="CP46" s="636"/>
      <c r="CQ46" s="637"/>
      <c r="CR46" s="638">
        <v>701060</v>
      </c>
      <c r="CS46" s="639"/>
      <c r="CT46" s="639"/>
      <c r="CU46" s="639"/>
      <c r="CV46" s="639"/>
      <c r="CW46" s="639"/>
      <c r="CX46" s="639"/>
      <c r="CY46" s="640"/>
      <c r="CZ46" s="643">
        <v>5.5</v>
      </c>
      <c r="DA46" s="644"/>
      <c r="DB46" s="644"/>
      <c r="DC46" s="739"/>
      <c r="DD46" s="647">
        <v>161026</v>
      </c>
      <c r="DE46" s="639"/>
      <c r="DF46" s="639"/>
      <c r="DG46" s="639"/>
      <c r="DH46" s="639"/>
      <c r="DI46" s="639"/>
      <c r="DJ46" s="639"/>
      <c r="DK46" s="640"/>
      <c r="DL46" s="733"/>
      <c r="DM46" s="734"/>
      <c r="DN46" s="734"/>
      <c r="DO46" s="734"/>
      <c r="DP46" s="734"/>
      <c r="DQ46" s="734"/>
      <c r="DR46" s="734"/>
      <c r="DS46" s="734"/>
      <c r="DT46" s="734"/>
      <c r="DU46" s="734"/>
      <c r="DV46" s="735"/>
      <c r="DW46" s="736"/>
      <c r="DX46" s="737"/>
      <c r="DY46" s="737"/>
      <c r="DZ46" s="737"/>
      <c r="EA46" s="737"/>
      <c r="EB46" s="737"/>
      <c r="EC46" s="738"/>
    </row>
    <row r="47" spans="2:133" ht="11.25" customHeight="1">
      <c r="CD47" s="752"/>
      <c r="CE47" s="753"/>
      <c r="CF47" s="635" t="s">
        <v>291</v>
      </c>
      <c r="CG47" s="636"/>
      <c r="CH47" s="636"/>
      <c r="CI47" s="636"/>
      <c r="CJ47" s="636"/>
      <c r="CK47" s="636"/>
      <c r="CL47" s="636"/>
      <c r="CM47" s="636"/>
      <c r="CN47" s="636"/>
      <c r="CO47" s="636"/>
      <c r="CP47" s="636"/>
      <c r="CQ47" s="637"/>
      <c r="CR47" s="638" t="s">
        <v>66</v>
      </c>
      <c r="CS47" s="672"/>
      <c r="CT47" s="672"/>
      <c r="CU47" s="672"/>
      <c r="CV47" s="672"/>
      <c r="CW47" s="672"/>
      <c r="CX47" s="672"/>
      <c r="CY47" s="673"/>
      <c r="CZ47" s="643" t="s">
        <v>66</v>
      </c>
      <c r="DA47" s="674"/>
      <c r="DB47" s="674"/>
      <c r="DC47" s="677"/>
      <c r="DD47" s="647" t="s">
        <v>66</v>
      </c>
      <c r="DE47" s="672"/>
      <c r="DF47" s="672"/>
      <c r="DG47" s="672"/>
      <c r="DH47" s="672"/>
      <c r="DI47" s="672"/>
      <c r="DJ47" s="672"/>
      <c r="DK47" s="673"/>
      <c r="DL47" s="733"/>
      <c r="DM47" s="734"/>
      <c r="DN47" s="734"/>
      <c r="DO47" s="734"/>
      <c r="DP47" s="734"/>
      <c r="DQ47" s="734"/>
      <c r="DR47" s="734"/>
      <c r="DS47" s="734"/>
      <c r="DT47" s="734"/>
      <c r="DU47" s="734"/>
      <c r="DV47" s="735"/>
      <c r="DW47" s="736"/>
      <c r="DX47" s="737"/>
      <c r="DY47" s="737"/>
      <c r="DZ47" s="737"/>
      <c r="EA47" s="737"/>
      <c r="EB47" s="737"/>
      <c r="EC47" s="738"/>
    </row>
    <row r="48" spans="2:133">
      <c r="CD48" s="754"/>
      <c r="CE48" s="755"/>
      <c r="CF48" s="635" t="s">
        <v>292</v>
      </c>
      <c r="CG48" s="636"/>
      <c r="CH48" s="636"/>
      <c r="CI48" s="636"/>
      <c r="CJ48" s="636"/>
      <c r="CK48" s="636"/>
      <c r="CL48" s="636"/>
      <c r="CM48" s="636"/>
      <c r="CN48" s="636"/>
      <c r="CO48" s="636"/>
      <c r="CP48" s="636"/>
      <c r="CQ48" s="637"/>
      <c r="CR48" s="638" t="s">
        <v>66</v>
      </c>
      <c r="CS48" s="639"/>
      <c r="CT48" s="639"/>
      <c r="CU48" s="639"/>
      <c r="CV48" s="639"/>
      <c r="CW48" s="639"/>
      <c r="CX48" s="639"/>
      <c r="CY48" s="640"/>
      <c r="CZ48" s="643" t="s">
        <v>66</v>
      </c>
      <c r="DA48" s="644"/>
      <c r="DB48" s="644"/>
      <c r="DC48" s="739"/>
      <c r="DD48" s="647" t="s">
        <v>66</v>
      </c>
      <c r="DE48" s="639"/>
      <c r="DF48" s="639"/>
      <c r="DG48" s="639"/>
      <c r="DH48" s="639"/>
      <c r="DI48" s="639"/>
      <c r="DJ48" s="639"/>
      <c r="DK48" s="640"/>
      <c r="DL48" s="733"/>
      <c r="DM48" s="734"/>
      <c r="DN48" s="734"/>
      <c r="DO48" s="734"/>
      <c r="DP48" s="734"/>
      <c r="DQ48" s="734"/>
      <c r="DR48" s="734"/>
      <c r="DS48" s="734"/>
      <c r="DT48" s="734"/>
      <c r="DU48" s="734"/>
      <c r="DV48" s="735"/>
      <c r="DW48" s="736"/>
      <c r="DX48" s="737"/>
      <c r="DY48" s="737"/>
      <c r="DZ48" s="737"/>
      <c r="EA48" s="737"/>
      <c r="EB48" s="737"/>
      <c r="EC48" s="738"/>
    </row>
    <row r="49" spans="82:133" ht="11.25" customHeight="1">
      <c r="CD49" s="683" t="s">
        <v>293</v>
      </c>
      <c r="CE49" s="684"/>
      <c r="CF49" s="684"/>
      <c r="CG49" s="684"/>
      <c r="CH49" s="684"/>
      <c r="CI49" s="684"/>
      <c r="CJ49" s="684"/>
      <c r="CK49" s="684"/>
      <c r="CL49" s="684"/>
      <c r="CM49" s="684"/>
      <c r="CN49" s="684"/>
      <c r="CO49" s="684"/>
      <c r="CP49" s="684"/>
      <c r="CQ49" s="685"/>
      <c r="CR49" s="718">
        <v>12726206</v>
      </c>
      <c r="CS49" s="708"/>
      <c r="CT49" s="708"/>
      <c r="CU49" s="708"/>
      <c r="CV49" s="708"/>
      <c r="CW49" s="708"/>
      <c r="CX49" s="708"/>
      <c r="CY49" s="740"/>
      <c r="CZ49" s="723">
        <v>100</v>
      </c>
      <c r="DA49" s="741"/>
      <c r="DB49" s="741"/>
      <c r="DC49" s="742"/>
      <c r="DD49" s="743">
        <v>9141868</v>
      </c>
      <c r="DE49" s="708"/>
      <c r="DF49" s="708"/>
      <c r="DG49" s="708"/>
      <c r="DH49" s="708"/>
      <c r="DI49" s="708"/>
      <c r="DJ49" s="708"/>
      <c r="DK49" s="740"/>
      <c r="DL49" s="744"/>
      <c r="DM49" s="745"/>
      <c r="DN49" s="745"/>
      <c r="DO49" s="745"/>
      <c r="DP49" s="745"/>
      <c r="DQ49" s="745"/>
      <c r="DR49" s="745"/>
      <c r="DS49" s="745"/>
      <c r="DT49" s="745"/>
      <c r="DU49" s="745"/>
      <c r="DV49" s="746"/>
      <c r="DW49" s="747"/>
      <c r="DX49" s="748"/>
      <c r="DY49" s="748"/>
      <c r="DZ49" s="748"/>
      <c r="EA49" s="748"/>
      <c r="EB49" s="748"/>
      <c r="EC49" s="749"/>
    </row>
    <row r="50" spans="82:133" hidden="1"/>
    <row r="51" spans="82:133" hidden="1"/>
    <row r="52" spans="82:133" hidden="1"/>
    <row r="53" spans="82:133" hidden="1"/>
  </sheetData>
  <sheetProtection algorithmName="SHA-512" hashValue="4cJ7ZsW4XX2S5SeO+07Id2w67a/oibgxdhajsAYmC/EjEzIvAyNDySeTjOLQ3EzBy1khzAjNtPPGUaIrmxzgrw==" saltValue="axwLlmCHifoSBVpq+JtSZ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4E047-F010-4174-B33E-F4FEB2F1F210}">
  <sheetPr>
    <pageSetUpPr fitToPage="1"/>
  </sheetPr>
  <dimension ref="A1:EA136"/>
  <sheetViews>
    <sheetView zoomScale="70" zoomScaleNormal="25"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294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5" t="s">
        <v>295</v>
      </c>
      <c r="DK2" s="786"/>
      <c r="DL2" s="786"/>
      <c r="DM2" s="786"/>
      <c r="DN2" s="786"/>
      <c r="DO2" s="787"/>
      <c r="DP2" s="105"/>
      <c r="DQ2" s="785" t="s">
        <v>296</v>
      </c>
      <c r="DR2" s="786"/>
      <c r="DS2" s="786"/>
      <c r="DT2" s="786"/>
      <c r="DU2" s="786"/>
      <c r="DV2" s="786"/>
      <c r="DW2" s="786"/>
      <c r="DX2" s="786"/>
      <c r="DY2" s="786"/>
      <c r="DZ2" s="787"/>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788" t="s">
        <v>297</v>
      </c>
      <c r="B4" s="788"/>
      <c r="C4" s="788"/>
      <c r="D4" s="788"/>
      <c r="E4" s="788"/>
      <c r="F4" s="788"/>
      <c r="G4" s="788"/>
      <c r="H4" s="788"/>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J4" s="788"/>
      <c r="AK4" s="788"/>
      <c r="AL4" s="788"/>
      <c r="AM4" s="788"/>
      <c r="AN4" s="788"/>
      <c r="AO4" s="788"/>
      <c r="AP4" s="788"/>
      <c r="AQ4" s="788"/>
      <c r="AR4" s="788"/>
      <c r="AS4" s="788"/>
      <c r="AT4" s="788"/>
      <c r="AU4" s="788"/>
      <c r="AV4" s="788"/>
      <c r="AW4" s="788"/>
      <c r="AX4" s="788"/>
      <c r="AY4" s="788"/>
      <c r="AZ4" s="108"/>
      <c r="BA4" s="108"/>
      <c r="BB4" s="108"/>
      <c r="BC4" s="108"/>
      <c r="BD4" s="108"/>
      <c r="BE4" s="109"/>
      <c r="BF4" s="109"/>
      <c r="BG4" s="109"/>
      <c r="BH4" s="109"/>
      <c r="BI4" s="109"/>
      <c r="BJ4" s="109"/>
      <c r="BK4" s="109"/>
      <c r="BL4" s="109"/>
      <c r="BM4" s="109"/>
      <c r="BN4" s="109"/>
      <c r="BO4" s="109"/>
      <c r="BP4" s="109"/>
      <c r="BQ4" s="108" t="s">
        <v>298</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779" t="s">
        <v>299</v>
      </c>
      <c r="B5" s="780"/>
      <c r="C5" s="780"/>
      <c r="D5" s="780"/>
      <c r="E5" s="780"/>
      <c r="F5" s="780"/>
      <c r="G5" s="780"/>
      <c r="H5" s="780"/>
      <c r="I5" s="780"/>
      <c r="J5" s="780"/>
      <c r="K5" s="780"/>
      <c r="L5" s="780"/>
      <c r="M5" s="780"/>
      <c r="N5" s="780"/>
      <c r="O5" s="780"/>
      <c r="P5" s="781"/>
      <c r="Q5" s="756" t="s">
        <v>300</v>
      </c>
      <c r="R5" s="757"/>
      <c r="S5" s="757"/>
      <c r="T5" s="757"/>
      <c r="U5" s="758"/>
      <c r="V5" s="756" t="s">
        <v>301</v>
      </c>
      <c r="W5" s="757"/>
      <c r="X5" s="757"/>
      <c r="Y5" s="757"/>
      <c r="Z5" s="758"/>
      <c r="AA5" s="756" t="s">
        <v>302</v>
      </c>
      <c r="AB5" s="757"/>
      <c r="AC5" s="757"/>
      <c r="AD5" s="757"/>
      <c r="AE5" s="757"/>
      <c r="AF5" s="789" t="s">
        <v>303</v>
      </c>
      <c r="AG5" s="757"/>
      <c r="AH5" s="757"/>
      <c r="AI5" s="757"/>
      <c r="AJ5" s="768"/>
      <c r="AK5" s="757" t="s">
        <v>304</v>
      </c>
      <c r="AL5" s="757"/>
      <c r="AM5" s="757"/>
      <c r="AN5" s="757"/>
      <c r="AO5" s="758"/>
      <c r="AP5" s="756" t="s">
        <v>305</v>
      </c>
      <c r="AQ5" s="757"/>
      <c r="AR5" s="757"/>
      <c r="AS5" s="757"/>
      <c r="AT5" s="758"/>
      <c r="AU5" s="756" t="s">
        <v>306</v>
      </c>
      <c r="AV5" s="757"/>
      <c r="AW5" s="757"/>
      <c r="AX5" s="757"/>
      <c r="AY5" s="768"/>
      <c r="AZ5" s="112"/>
      <c r="BA5" s="112"/>
      <c r="BB5" s="112"/>
      <c r="BC5" s="112"/>
      <c r="BD5" s="112"/>
      <c r="BE5" s="113"/>
      <c r="BF5" s="113"/>
      <c r="BG5" s="113"/>
      <c r="BH5" s="113"/>
      <c r="BI5" s="113"/>
      <c r="BJ5" s="113"/>
      <c r="BK5" s="113"/>
      <c r="BL5" s="113"/>
      <c r="BM5" s="113"/>
      <c r="BN5" s="113"/>
      <c r="BO5" s="113"/>
      <c r="BP5" s="113"/>
      <c r="BQ5" s="779" t="s">
        <v>307</v>
      </c>
      <c r="BR5" s="780"/>
      <c r="BS5" s="780"/>
      <c r="BT5" s="780"/>
      <c r="BU5" s="780"/>
      <c r="BV5" s="780"/>
      <c r="BW5" s="780"/>
      <c r="BX5" s="780"/>
      <c r="BY5" s="780"/>
      <c r="BZ5" s="780"/>
      <c r="CA5" s="780"/>
      <c r="CB5" s="780"/>
      <c r="CC5" s="780"/>
      <c r="CD5" s="780"/>
      <c r="CE5" s="780"/>
      <c r="CF5" s="780"/>
      <c r="CG5" s="781"/>
      <c r="CH5" s="756" t="s">
        <v>308</v>
      </c>
      <c r="CI5" s="757"/>
      <c r="CJ5" s="757"/>
      <c r="CK5" s="757"/>
      <c r="CL5" s="758"/>
      <c r="CM5" s="756" t="s">
        <v>309</v>
      </c>
      <c r="CN5" s="757"/>
      <c r="CO5" s="757"/>
      <c r="CP5" s="757"/>
      <c r="CQ5" s="758"/>
      <c r="CR5" s="756" t="s">
        <v>310</v>
      </c>
      <c r="CS5" s="757"/>
      <c r="CT5" s="757"/>
      <c r="CU5" s="757"/>
      <c r="CV5" s="758"/>
      <c r="CW5" s="756" t="s">
        <v>311</v>
      </c>
      <c r="CX5" s="757"/>
      <c r="CY5" s="757"/>
      <c r="CZ5" s="757"/>
      <c r="DA5" s="758"/>
      <c r="DB5" s="756" t="s">
        <v>312</v>
      </c>
      <c r="DC5" s="757"/>
      <c r="DD5" s="757"/>
      <c r="DE5" s="757"/>
      <c r="DF5" s="758"/>
      <c r="DG5" s="762" t="s">
        <v>313</v>
      </c>
      <c r="DH5" s="763"/>
      <c r="DI5" s="763"/>
      <c r="DJ5" s="763"/>
      <c r="DK5" s="764"/>
      <c r="DL5" s="762" t="s">
        <v>314</v>
      </c>
      <c r="DM5" s="763"/>
      <c r="DN5" s="763"/>
      <c r="DO5" s="763"/>
      <c r="DP5" s="764"/>
      <c r="DQ5" s="756" t="s">
        <v>315</v>
      </c>
      <c r="DR5" s="757"/>
      <c r="DS5" s="757"/>
      <c r="DT5" s="757"/>
      <c r="DU5" s="758"/>
      <c r="DV5" s="756" t="s">
        <v>306</v>
      </c>
      <c r="DW5" s="757"/>
      <c r="DX5" s="757"/>
      <c r="DY5" s="757"/>
      <c r="DZ5" s="768"/>
      <c r="EA5" s="110"/>
    </row>
    <row r="6" spans="1:131" s="111" customFormat="1" ht="26.25" customHeight="1" thickBot="1">
      <c r="A6" s="782"/>
      <c r="B6" s="783"/>
      <c r="C6" s="783"/>
      <c r="D6" s="783"/>
      <c r="E6" s="783"/>
      <c r="F6" s="783"/>
      <c r="G6" s="783"/>
      <c r="H6" s="783"/>
      <c r="I6" s="783"/>
      <c r="J6" s="783"/>
      <c r="K6" s="783"/>
      <c r="L6" s="783"/>
      <c r="M6" s="783"/>
      <c r="N6" s="783"/>
      <c r="O6" s="783"/>
      <c r="P6" s="784"/>
      <c r="Q6" s="759"/>
      <c r="R6" s="760"/>
      <c r="S6" s="760"/>
      <c r="T6" s="760"/>
      <c r="U6" s="761"/>
      <c r="V6" s="759"/>
      <c r="W6" s="760"/>
      <c r="X6" s="760"/>
      <c r="Y6" s="760"/>
      <c r="Z6" s="761"/>
      <c r="AA6" s="759"/>
      <c r="AB6" s="760"/>
      <c r="AC6" s="760"/>
      <c r="AD6" s="760"/>
      <c r="AE6" s="760"/>
      <c r="AF6" s="790"/>
      <c r="AG6" s="760"/>
      <c r="AH6" s="760"/>
      <c r="AI6" s="760"/>
      <c r="AJ6" s="769"/>
      <c r="AK6" s="760"/>
      <c r="AL6" s="760"/>
      <c r="AM6" s="760"/>
      <c r="AN6" s="760"/>
      <c r="AO6" s="761"/>
      <c r="AP6" s="759"/>
      <c r="AQ6" s="760"/>
      <c r="AR6" s="760"/>
      <c r="AS6" s="760"/>
      <c r="AT6" s="761"/>
      <c r="AU6" s="759"/>
      <c r="AV6" s="760"/>
      <c r="AW6" s="760"/>
      <c r="AX6" s="760"/>
      <c r="AY6" s="769"/>
      <c r="AZ6" s="108"/>
      <c r="BA6" s="108"/>
      <c r="BB6" s="108"/>
      <c r="BC6" s="108"/>
      <c r="BD6" s="108"/>
      <c r="BE6" s="109"/>
      <c r="BF6" s="109"/>
      <c r="BG6" s="109"/>
      <c r="BH6" s="109"/>
      <c r="BI6" s="109"/>
      <c r="BJ6" s="109"/>
      <c r="BK6" s="109"/>
      <c r="BL6" s="109"/>
      <c r="BM6" s="109"/>
      <c r="BN6" s="109"/>
      <c r="BO6" s="109"/>
      <c r="BP6" s="109"/>
      <c r="BQ6" s="782"/>
      <c r="BR6" s="783"/>
      <c r="BS6" s="783"/>
      <c r="BT6" s="783"/>
      <c r="BU6" s="783"/>
      <c r="BV6" s="783"/>
      <c r="BW6" s="783"/>
      <c r="BX6" s="783"/>
      <c r="BY6" s="783"/>
      <c r="BZ6" s="783"/>
      <c r="CA6" s="783"/>
      <c r="CB6" s="783"/>
      <c r="CC6" s="783"/>
      <c r="CD6" s="783"/>
      <c r="CE6" s="783"/>
      <c r="CF6" s="783"/>
      <c r="CG6" s="784"/>
      <c r="CH6" s="759"/>
      <c r="CI6" s="760"/>
      <c r="CJ6" s="760"/>
      <c r="CK6" s="760"/>
      <c r="CL6" s="761"/>
      <c r="CM6" s="759"/>
      <c r="CN6" s="760"/>
      <c r="CO6" s="760"/>
      <c r="CP6" s="760"/>
      <c r="CQ6" s="761"/>
      <c r="CR6" s="759"/>
      <c r="CS6" s="760"/>
      <c r="CT6" s="760"/>
      <c r="CU6" s="760"/>
      <c r="CV6" s="761"/>
      <c r="CW6" s="759"/>
      <c r="CX6" s="760"/>
      <c r="CY6" s="760"/>
      <c r="CZ6" s="760"/>
      <c r="DA6" s="761"/>
      <c r="DB6" s="759"/>
      <c r="DC6" s="760"/>
      <c r="DD6" s="760"/>
      <c r="DE6" s="760"/>
      <c r="DF6" s="761"/>
      <c r="DG6" s="765"/>
      <c r="DH6" s="766"/>
      <c r="DI6" s="766"/>
      <c r="DJ6" s="766"/>
      <c r="DK6" s="767"/>
      <c r="DL6" s="765"/>
      <c r="DM6" s="766"/>
      <c r="DN6" s="766"/>
      <c r="DO6" s="766"/>
      <c r="DP6" s="767"/>
      <c r="DQ6" s="759"/>
      <c r="DR6" s="760"/>
      <c r="DS6" s="760"/>
      <c r="DT6" s="760"/>
      <c r="DU6" s="761"/>
      <c r="DV6" s="759"/>
      <c r="DW6" s="760"/>
      <c r="DX6" s="760"/>
      <c r="DY6" s="760"/>
      <c r="DZ6" s="769"/>
      <c r="EA6" s="110"/>
    </row>
    <row r="7" spans="1:131" s="111" customFormat="1" ht="26.25" customHeight="1" thickTop="1">
      <c r="A7" s="114">
        <v>1</v>
      </c>
      <c r="B7" s="770" t="s">
        <v>316</v>
      </c>
      <c r="C7" s="771"/>
      <c r="D7" s="771"/>
      <c r="E7" s="771"/>
      <c r="F7" s="771"/>
      <c r="G7" s="771"/>
      <c r="H7" s="771"/>
      <c r="I7" s="771"/>
      <c r="J7" s="771"/>
      <c r="K7" s="771"/>
      <c r="L7" s="771"/>
      <c r="M7" s="771"/>
      <c r="N7" s="771"/>
      <c r="O7" s="771"/>
      <c r="P7" s="772"/>
      <c r="Q7" s="773">
        <v>13725</v>
      </c>
      <c r="R7" s="774"/>
      <c r="S7" s="774"/>
      <c r="T7" s="774"/>
      <c r="U7" s="774"/>
      <c r="V7" s="774">
        <v>13726</v>
      </c>
      <c r="W7" s="774"/>
      <c r="X7" s="774"/>
      <c r="Y7" s="774"/>
      <c r="Z7" s="774"/>
      <c r="AA7" s="774">
        <v>999</v>
      </c>
      <c r="AB7" s="774"/>
      <c r="AC7" s="774"/>
      <c r="AD7" s="774"/>
      <c r="AE7" s="775"/>
      <c r="AF7" s="776">
        <v>889</v>
      </c>
      <c r="AG7" s="777"/>
      <c r="AH7" s="777"/>
      <c r="AI7" s="777"/>
      <c r="AJ7" s="778"/>
      <c r="AK7" s="813">
        <v>488</v>
      </c>
      <c r="AL7" s="814"/>
      <c r="AM7" s="814"/>
      <c r="AN7" s="814"/>
      <c r="AO7" s="814"/>
      <c r="AP7" s="814">
        <v>14200</v>
      </c>
      <c r="AQ7" s="814"/>
      <c r="AR7" s="814"/>
      <c r="AS7" s="814"/>
      <c r="AT7" s="814"/>
      <c r="AU7" s="815"/>
      <c r="AV7" s="815"/>
      <c r="AW7" s="815"/>
      <c r="AX7" s="815"/>
      <c r="AY7" s="816"/>
      <c r="AZ7" s="108"/>
      <c r="BA7" s="108"/>
      <c r="BB7" s="108"/>
      <c r="BC7" s="108"/>
      <c r="BD7" s="108"/>
      <c r="BE7" s="109"/>
      <c r="BF7" s="109"/>
      <c r="BG7" s="109"/>
      <c r="BH7" s="109"/>
      <c r="BI7" s="109"/>
      <c r="BJ7" s="109"/>
      <c r="BK7" s="109"/>
      <c r="BL7" s="109"/>
      <c r="BM7" s="109"/>
      <c r="BN7" s="109"/>
      <c r="BO7" s="109"/>
      <c r="BP7" s="109"/>
      <c r="BQ7" s="115">
        <v>1</v>
      </c>
      <c r="BR7" s="116"/>
      <c r="BS7" s="817" t="s">
        <v>317</v>
      </c>
      <c r="BT7" s="818"/>
      <c r="BU7" s="818"/>
      <c r="BV7" s="818"/>
      <c r="BW7" s="818"/>
      <c r="BX7" s="818"/>
      <c r="BY7" s="818"/>
      <c r="BZ7" s="818"/>
      <c r="CA7" s="818"/>
      <c r="CB7" s="818"/>
      <c r="CC7" s="818"/>
      <c r="CD7" s="818"/>
      <c r="CE7" s="818"/>
      <c r="CF7" s="818"/>
      <c r="CG7" s="819"/>
      <c r="CH7" s="810">
        <v>-1</v>
      </c>
      <c r="CI7" s="811"/>
      <c r="CJ7" s="811"/>
      <c r="CK7" s="811"/>
      <c r="CL7" s="812"/>
      <c r="CM7" s="810">
        <v>53</v>
      </c>
      <c r="CN7" s="811"/>
      <c r="CO7" s="811"/>
      <c r="CP7" s="811"/>
      <c r="CQ7" s="812"/>
      <c r="CR7" s="810">
        <v>5</v>
      </c>
      <c r="CS7" s="811"/>
      <c r="CT7" s="811"/>
      <c r="CU7" s="811"/>
      <c r="CV7" s="812"/>
      <c r="CW7" s="810" t="s">
        <v>318</v>
      </c>
      <c r="CX7" s="811"/>
      <c r="CY7" s="811"/>
      <c r="CZ7" s="811"/>
      <c r="DA7" s="812"/>
      <c r="DB7" s="810" t="s">
        <v>318</v>
      </c>
      <c r="DC7" s="811"/>
      <c r="DD7" s="811"/>
      <c r="DE7" s="811"/>
      <c r="DF7" s="812"/>
      <c r="DG7" s="810" t="s">
        <v>318</v>
      </c>
      <c r="DH7" s="811"/>
      <c r="DI7" s="811"/>
      <c r="DJ7" s="811"/>
      <c r="DK7" s="812"/>
      <c r="DL7" s="810" t="s">
        <v>318</v>
      </c>
      <c r="DM7" s="811"/>
      <c r="DN7" s="811"/>
      <c r="DO7" s="811"/>
      <c r="DP7" s="812"/>
      <c r="DQ7" s="810" t="s">
        <v>318</v>
      </c>
      <c r="DR7" s="811"/>
      <c r="DS7" s="811"/>
      <c r="DT7" s="811"/>
      <c r="DU7" s="812"/>
      <c r="DV7" s="791"/>
      <c r="DW7" s="792"/>
      <c r="DX7" s="792"/>
      <c r="DY7" s="792"/>
      <c r="DZ7" s="793"/>
      <c r="EA7" s="110"/>
    </row>
    <row r="8" spans="1:131" s="111" customFormat="1" ht="26.25" customHeight="1">
      <c r="A8" s="117">
        <v>2</v>
      </c>
      <c r="B8" s="794"/>
      <c r="C8" s="795"/>
      <c r="D8" s="795"/>
      <c r="E8" s="795"/>
      <c r="F8" s="795"/>
      <c r="G8" s="795"/>
      <c r="H8" s="795"/>
      <c r="I8" s="795"/>
      <c r="J8" s="795"/>
      <c r="K8" s="795"/>
      <c r="L8" s="795"/>
      <c r="M8" s="795"/>
      <c r="N8" s="795"/>
      <c r="O8" s="795"/>
      <c r="P8" s="796"/>
      <c r="Q8" s="797"/>
      <c r="R8" s="798"/>
      <c r="S8" s="798"/>
      <c r="T8" s="798"/>
      <c r="U8" s="798"/>
      <c r="V8" s="798"/>
      <c r="W8" s="798"/>
      <c r="X8" s="798"/>
      <c r="Y8" s="798"/>
      <c r="Z8" s="798"/>
      <c r="AA8" s="798"/>
      <c r="AB8" s="798"/>
      <c r="AC8" s="798"/>
      <c r="AD8" s="798"/>
      <c r="AE8" s="799"/>
      <c r="AF8" s="800"/>
      <c r="AG8" s="801"/>
      <c r="AH8" s="801"/>
      <c r="AI8" s="801"/>
      <c r="AJ8" s="802"/>
      <c r="AK8" s="803"/>
      <c r="AL8" s="804"/>
      <c r="AM8" s="804"/>
      <c r="AN8" s="804"/>
      <c r="AO8" s="804"/>
      <c r="AP8" s="804"/>
      <c r="AQ8" s="804"/>
      <c r="AR8" s="804"/>
      <c r="AS8" s="804"/>
      <c r="AT8" s="804"/>
      <c r="AU8" s="805"/>
      <c r="AV8" s="805"/>
      <c r="AW8" s="805"/>
      <c r="AX8" s="805"/>
      <c r="AY8" s="806"/>
      <c r="AZ8" s="108"/>
      <c r="BA8" s="108"/>
      <c r="BB8" s="108"/>
      <c r="BC8" s="108"/>
      <c r="BD8" s="108"/>
      <c r="BE8" s="109"/>
      <c r="BF8" s="109"/>
      <c r="BG8" s="109"/>
      <c r="BH8" s="109"/>
      <c r="BI8" s="109"/>
      <c r="BJ8" s="109"/>
      <c r="BK8" s="109"/>
      <c r="BL8" s="109"/>
      <c r="BM8" s="109"/>
      <c r="BN8" s="109"/>
      <c r="BO8" s="109"/>
      <c r="BP8" s="109"/>
      <c r="BQ8" s="118">
        <v>2</v>
      </c>
      <c r="BR8" s="119"/>
      <c r="BS8" s="807"/>
      <c r="BT8" s="808"/>
      <c r="BU8" s="808"/>
      <c r="BV8" s="808"/>
      <c r="BW8" s="808"/>
      <c r="BX8" s="808"/>
      <c r="BY8" s="808"/>
      <c r="BZ8" s="808"/>
      <c r="CA8" s="808"/>
      <c r="CB8" s="808"/>
      <c r="CC8" s="808"/>
      <c r="CD8" s="808"/>
      <c r="CE8" s="808"/>
      <c r="CF8" s="808"/>
      <c r="CG8" s="809"/>
      <c r="CH8" s="820"/>
      <c r="CI8" s="821"/>
      <c r="CJ8" s="821"/>
      <c r="CK8" s="821"/>
      <c r="CL8" s="822"/>
      <c r="CM8" s="820"/>
      <c r="CN8" s="821"/>
      <c r="CO8" s="821"/>
      <c r="CP8" s="821"/>
      <c r="CQ8" s="822"/>
      <c r="CR8" s="820"/>
      <c r="CS8" s="821"/>
      <c r="CT8" s="821"/>
      <c r="CU8" s="821"/>
      <c r="CV8" s="822"/>
      <c r="CW8" s="820"/>
      <c r="CX8" s="821"/>
      <c r="CY8" s="821"/>
      <c r="CZ8" s="821"/>
      <c r="DA8" s="822"/>
      <c r="DB8" s="820"/>
      <c r="DC8" s="821"/>
      <c r="DD8" s="821"/>
      <c r="DE8" s="821"/>
      <c r="DF8" s="822"/>
      <c r="DG8" s="820"/>
      <c r="DH8" s="821"/>
      <c r="DI8" s="821"/>
      <c r="DJ8" s="821"/>
      <c r="DK8" s="822"/>
      <c r="DL8" s="820"/>
      <c r="DM8" s="821"/>
      <c r="DN8" s="821"/>
      <c r="DO8" s="821"/>
      <c r="DP8" s="822"/>
      <c r="DQ8" s="820"/>
      <c r="DR8" s="821"/>
      <c r="DS8" s="821"/>
      <c r="DT8" s="821"/>
      <c r="DU8" s="822"/>
      <c r="DV8" s="823"/>
      <c r="DW8" s="824"/>
      <c r="DX8" s="824"/>
      <c r="DY8" s="824"/>
      <c r="DZ8" s="825"/>
      <c r="EA8" s="110"/>
    </row>
    <row r="9" spans="1:131" s="111" customFormat="1" ht="26.25" customHeight="1">
      <c r="A9" s="117">
        <v>3</v>
      </c>
      <c r="B9" s="794"/>
      <c r="C9" s="795"/>
      <c r="D9" s="795"/>
      <c r="E9" s="795"/>
      <c r="F9" s="795"/>
      <c r="G9" s="795"/>
      <c r="H9" s="795"/>
      <c r="I9" s="795"/>
      <c r="J9" s="795"/>
      <c r="K9" s="795"/>
      <c r="L9" s="795"/>
      <c r="M9" s="795"/>
      <c r="N9" s="795"/>
      <c r="O9" s="795"/>
      <c r="P9" s="796"/>
      <c r="Q9" s="797"/>
      <c r="R9" s="798"/>
      <c r="S9" s="798"/>
      <c r="T9" s="798"/>
      <c r="U9" s="798"/>
      <c r="V9" s="798"/>
      <c r="W9" s="798"/>
      <c r="X9" s="798"/>
      <c r="Y9" s="798"/>
      <c r="Z9" s="798"/>
      <c r="AA9" s="798"/>
      <c r="AB9" s="798"/>
      <c r="AC9" s="798"/>
      <c r="AD9" s="798"/>
      <c r="AE9" s="799"/>
      <c r="AF9" s="800"/>
      <c r="AG9" s="801"/>
      <c r="AH9" s="801"/>
      <c r="AI9" s="801"/>
      <c r="AJ9" s="802"/>
      <c r="AK9" s="803"/>
      <c r="AL9" s="804"/>
      <c r="AM9" s="804"/>
      <c r="AN9" s="804"/>
      <c r="AO9" s="804"/>
      <c r="AP9" s="804"/>
      <c r="AQ9" s="804"/>
      <c r="AR9" s="804"/>
      <c r="AS9" s="804"/>
      <c r="AT9" s="804"/>
      <c r="AU9" s="805"/>
      <c r="AV9" s="805"/>
      <c r="AW9" s="805"/>
      <c r="AX9" s="805"/>
      <c r="AY9" s="806"/>
      <c r="AZ9" s="108"/>
      <c r="BA9" s="108"/>
      <c r="BB9" s="108"/>
      <c r="BC9" s="108"/>
      <c r="BD9" s="108"/>
      <c r="BE9" s="109"/>
      <c r="BF9" s="109"/>
      <c r="BG9" s="109"/>
      <c r="BH9" s="109"/>
      <c r="BI9" s="109"/>
      <c r="BJ9" s="109"/>
      <c r="BK9" s="109"/>
      <c r="BL9" s="109"/>
      <c r="BM9" s="109"/>
      <c r="BN9" s="109"/>
      <c r="BO9" s="109"/>
      <c r="BP9" s="109"/>
      <c r="BQ9" s="118">
        <v>3</v>
      </c>
      <c r="BR9" s="119"/>
      <c r="BS9" s="807"/>
      <c r="BT9" s="808"/>
      <c r="BU9" s="808"/>
      <c r="BV9" s="808"/>
      <c r="BW9" s="808"/>
      <c r="BX9" s="808"/>
      <c r="BY9" s="808"/>
      <c r="BZ9" s="808"/>
      <c r="CA9" s="808"/>
      <c r="CB9" s="808"/>
      <c r="CC9" s="808"/>
      <c r="CD9" s="808"/>
      <c r="CE9" s="808"/>
      <c r="CF9" s="808"/>
      <c r="CG9" s="809"/>
      <c r="CH9" s="820"/>
      <c r="CI9" s="821"/>
      <c r="CJ9" s="821"/>
      <c r="CK9" s="821"/>
      <c r="CL9" s="822"/>
      <c r="CM9" s="820"/>
      <c r="CN9" s="821"/>
      <c r="CO9" s="821"/>
      <c r="CP9" s="821"/>
      <c r="CQ9" s="822"/>
      <c r="CR9" s="820"/>
      <c r="CS9" s="821"/>
      <c r="CT9" s="821"/>
      <c r="CU9" s="821"/>
      <c r="CV9" s="822"/>
      <c r="CW9" s="820"/>
      <c r="CX9" s="821"/>
      <c r="CY9" s="821"/>
      <c r="CZ9" s="821"/>
      <c r="DA9" s="822"/>
      <c r="DB9" s="820"/>
      <c r="DC9" s="821"/>
      <c r="DD9" s="821"/>
      <c r="DE9" s="821"/>
      <c r="DF9" s="822"/>
      <c r="DG9" s="820"/>
      <c r="DH9" s="821"/>
      <c r="DI9" s="821"/>
      <c r="DJ9" s="821"/>
      <c r="DK9" s="822"/>
      <c r="DL9" s="820"/>
      <c r="DM9" s="821"/>
      <c r="DN9" s="821"/>
      <c r="DO9" s="821"/>
      <c r="DP9" s="822"/>
      <c r="DQ9" s="820"/>
      <c r="DR9" s="821"/>
      <c r="DS9" s="821"/>
      <c r="DT9" s="821"/>
      <c r="DU9" s="822"/>
      <c r="DV9" s="823"/>
      <c r="DW9" s="824"/>
      <c r="DX9" s="824"/>
      <c r="DY9" s="824"/>
      <c r="DZ9" s="825"/>
      <c r="EA9" s="110"/>
    </row>
    <row r="10" spans="1:131" s="111" customFormat="1" ht="26.25" customHeight="1">
      <c r="A10" s="117">
        <v>4</v>
      </c>
      <c r="B10" s="794"/>
      <c r="C10" s="795"/>
      <c r="D10" s="795"/>
      <c r="E10" s="795"/>
      <c r="F10" s="795"/>
      <c r="G10" s="795"/>
      <c r="H10" s="795"/>
      <c r="I10" s="795"/>
      <c r="J10" s="795"/>
      <c r="K10" s="795"/>
      <c r="L10" s="795"/>
      <c r="M10" s="795"/>
      <c r="N10" s="795"/>
      <c r="O10" s="795"/>
      <c r="P10" s="796"/>
      <c r="Q10" s="797"/>
      <c r="R10" s="798"/>
      <c r="S10" s="798"/>
      <c r="T10" s="798"/>
      <c r="U10" s="798"/>
      <c r="V10" s="798"/>
      <c r="W10" s="798"/>
      <c r="X10" s="798"/>
      <c r="Y10" s="798"/>
      <c r="Z10" s="798"/>
      <c r="AA10" s="798"/>
      <c r="AB10" s="798"/>
      <c r="AC10" s="798"/>
      <c r="AD10" s="798"/>
      <c r="AE10" s="799"/>
      <c r="AF10" s="800"/>
      <c r="AG10" s="801"/>
      <c r="AH10" s="801"/>
      <c r="AI10" s="801"/>
      <c r="AJ10" s="802"/>
      <c r="AK10" s="803"/>
      <c r="AL10" s="804"/>
      <c r="AM10" s="804"/>
      <c r="AN10" s="804"/>
      <c r="AO10" s="804"/>
      <c r="AP10" s="804"/>
      <c r="AQ10" s="804"/>
      <c r="AR10" s="804"/>
      <c r="AS10" s="804"/>
      <c r="AT10" s="804"/>
      <c r="AU10" s="805"/>
      <c r="AV10" s="805"/>
      <c r="AW10" s="805"/>
      <c r="AX10" s="805"/>
      <c r="AY10" s="806"/>
      <c r="AZ10" s="108"/>
      <c r="BA10" s="108"/>
      <c r="BB10" s="108"/>
      <c r="BC10" s="108"/>
      <c r="BD10" s="108"/>
      <c r="BE10" s="109"/>
      <c r="BF10" s="109"/>
      <c r="BG10" s="109"/>
      <c r="BH10" s="109"/>
      <c r="BI10" s="109"/>
      <c r="BJ10" s="109"/>
      <c r="BK10" s="109"/>
      <c r="BL10" s="109"/>
      <c r="BM10" s="109"/>
      <c r="BN10" s="109"/>
      <c r="BO10" s="109"/>
      <c r="BP10" s="109"/>
      <c r="BQ10" s="118">
        <v>4</v>
      </c>
      <c r="BR10" s="119"/>
      <c r="BS10" s="807"/>
      <c r="BT10" s="808"/>
      <c r="BU10" s="808"/>
      <c r="BV10" s="808"/>
      <c r="BW10" s="808"/>
      <c r="BX10" s="808"/>
      <c r="BY10" s="808"/>
      <c r="BZ10" s="808"/>
      <c r="CA10" s="808"/>
      <c r="CB10" s="808"/>
      <c r="CC10" s="808"/>
      <c r="CD10" s="808"/>
      <c r="CE10" s="808"/>
      <c r="CF10" s="808"/>
      <c r="CG10" s="809"/>
      <c r="CH10" s="820"/>
      <c r="CI10" s="821"/>
      <c r="CJ10" s="821"/>
      <c r="CK10" s="821"/>
      <c r="CL10" s="822"/>
      <c r="CM10" s="820"/>
      <c r="CN10" s="821"/>
      <c r="CO10" s="821"/>
      <c r="CP10" s="821"/>
      <c r="CQ10" s="822"/>
      <c r="CR10" s="820"/>
      <c r="CS10" s="821"/>
      <c r="CT10" s="821"/>
      <c r="CU10" s="821"/>
      <c r="CV10" s="822"/>
      <c r="CW10" s="820"/>
      <c r="CX10" s="821"/>
      <c r="CY10" s="821"/>
      <c r="CZ10" s="821"/>
      <c r="DA10" s="822"/>
      <c r="DB10" s="820"/>
      <c r="DC10" s="821"/>
      <c r="DD10" s="821"/>
      <c r="DE10" s="821"/>
      <c r="DF10" s="822"/>
      <c r="DG10" s="820"/>
      <c r="DH10" s="821"/>
      <c r="DI10" s="821"/>
      <c r="DJ10" s="821"/>
      <c r="DK10" s="822"/>
      <c r="DL10" s="820"/>
      <c r="DM10" s="821"/>
      <c r="DN10" s="821"/>
      <c r="DO10" s="821"/>
      <c r="DP10" s="822"/>
      <c r="DQ10" s="820"/>
      <c r="DR10" s="821"/>
      <c r="DS10" s="821"/>
      <c r="DT10" s="821"/>
      <c r="DU10" s="822"/>
      <c r="DV10" s="823"/>
      <c r="DW10" s="824"/>
      <c r="DX10" s="824"/>
      <c r="DY10" s="824"/>
      <c r="DZ10" s="825"/>
      <c r="EA10" s="110"/>
    </row>
    <row r="11" spans="1:131" s="111" customFormat="1" ht="26.25" customHeight="1">
      <c r="A11" s="117">
        <v>5</v>
      </c>
      <c r="B11" s="794"/>
      <c r="C11" s="795"/>
      <c r="D11" s="795"/>
      <c r="E11" s="795"/>
      <c r="F11" s="795"/>
      <c r="G11" s="795"/>
      <c r="H11" s="795"/>
      <c r="I11" s="795"/>
      <c r="J11" s="795"/>
      <c r="K11" s="795"/>
      <c r="L11" s="795"/>
      <c r="M11" s="795"/>
      <c r="N11" s="795"/>
      <c r="O11" s="795"/>
      <c r="P11" s="796"/>
      <c r="Q11" s="797"/>
      <c r="R11" s="798"/>
      <c r="S11" s="798"/>
      <c r="T11" s="798"/>
      <c r="U11" s="798"/>
      <c r="V11" s="798"/>
      <c r="W11" s="798"/>
      <c r="X11" s="798"/>
      <c r="Y11" s="798"/>
      <c r="Z11" s="798"/>
      <c r="AA11" s="798"/>
      <c r="AB11" s="798"/>
      <c r="AC11" s="798"/>
      <c r="AD11" s="798"/>
      <c r="AE11" s="799"/>
      <c r="AF11" s="800"/>
      <c r="AG11" s="801"/>
      <c r="AH11" s="801"/>
      <c r="AI11" s="801"/>
      <c r="AJ11" s="802"/>
      <c r="AK11" s="803"/>
      <c r="AL11" s="804"/>
      <c r="AM11" s="804"/>
      <c r="AN11" s="804"/>
      <c r="AO11" s="804"/>
      <c r="AP11" s="804"/>
      <c r="AQ11" s="804"/>
      <c r="AR11" s="804"/>
      <c r="AS11" s="804"/>
      <c r="AT11" s="804"/>
      <c r="AU11" s="805"/>
      <c r="AV11" s="805"/>
      <c r="AW11" s="805"/>
      <c r="AX11" s="805"/>
      <c r="AY11" s="806"/>
      <c r="AZ11" s="108"/>
      <c r="BA11" s="108"/>
      <c r="BB11" s="108"/>
      <c r="BC11" s="108"/>
      <c r="BD11" s="108"/>
      <c r="BE11" s="109"/>
      <c r="BF11" s="109"/>
      <c r="BG11" s="109"/>
      <c r="BH11" s="109"/>
      <c r="BI11" s="109"/>
      <c r="BJ11" s="109"/>
      <c r="BK11" s="109"/>
      <c r="BL11" s="109"/>
      <c r="BM11" s="109"/>
      <c r="BN11" s="109"/>
      <c r="BO11" s="109"/>
      <c r="BP11" s="109"/>
      <c r="BQ11" s="118">
        <v>5</v>
      </c>
      <c r="BR11" s="119"/>
      <c r="BS11" s="807"/>
      <c r="BT11" s="808"/>
      <c r="BU11" s="808"/>
      <c r="BV11" s="808"/>
      <c r="BW11" s="808"/>
      <c r="BX11" s="808"/>
      <c r="BY11" s="808"/>
      <c r="BZ11" s="808"/>
      <c r="CA11" s="808"/>
      <c r="CB11" s="808"/>
      <c r="CC11" s="808"/>
      <c r="CD11" s="808"/>
      <c r="CE11" s="808"/>
      <c r="CF11" s="808"/>
      <c r="CG11" s="809"/>
      <c r="CH11" s="820"/>
      <c r="CI11" s="821"/>
      <c r="CJ11" s="821"/>
      <c r="CK11" s="821"/>
      <c r="CL11" s="822"/>
      <c r="CM11" s="820"/>
      <c r="CN11" s="821"/>
      <c r="CO11" s="821"/>
      <c r="CP11" s="821"/>
      <c r="CQ11" s="822"/>
      <c r="CR11" s="820"/>
      <c r="CS11" s="821"/>
      <c r="CT11" s="821"/>
      <c r="CU11" s="821"/>
      <c r="CV11" s="822"/>
      <c r="CW11" s="820"/>
      <c r="CX11" s="821"/>
      <c r="CY11" s="821"/>
      <c r="CZ11" s="821"/>
      <c r="DA11" s="822"/>
      <c r="DB11" s="820"/>
      <c r="DC11" s="821"/>
      <c r="DD11" s="821"/>
      <c r="DE11" s="821"/>
      <c r="DF11" s="822"/>
      <c r="DG11" s="820"/>
      <c r="DH11" s="821"/>
      <c r="DI11" s="821"/>
      <c r="DJ11" s="821"/>
      <c r="DK11" s="822"/>
      <c r="DL11" s="820"/>
      <c r="DM11" s="821"/>
      <c r="DN11" s="821"/>
      <c r="DO11" s="821"/>
      <c r="DP11" s="822"/>
      <c r="DQ11" s="820"/>
      <c r="DR11" s="821"/>
      <c r="DS11" s="821"/>
      <c r="DT11" s="821"/>
      <c r="DU11" s="822"/>
      <c r="DV11" s="823"/>
      <c r="DW11" s="824"/>
      <c r="DX11" s="824"/>
      <c r="DY11" s="824"/>
      <c r="DZ11" s="825"/>
      <c r="EA11" s="110"/>
    </row>
    <row r="12" spans="1:131" s="111" customFormat="1" ht="26.25" customHeight="1">
      <c r="A12" s="117">
        <v>6</v>
      </c>
      <c r="B12" s="794"/>
      <c r="C12" s="795"/>
      <c r="D12" s="795"/>
      <c r="E12" s="795"/>
      <c r="F12" s="795"/>
      <c r="G12" s="795"/>
      <c r="H12" s="795"/>
      <c r="I12" s="795"/>
      <c r="J12" s="795"/>
      <c r="K12" s="795"/>
      <c r="L12" s="795"/>
      <c r="M12" s="795"/>
      <c r="N12" s="795"/>
      <c r="O12" s="795"/>
      <c r="P12" s="796"/>
      <c r="Q12" s="797"/>
      <c r="R12" s="798"/>
      <c r="S12" s="798"/>
      <c r="T12" s="798"/>
      <c r="U12" s="798"/>
      <c r="V12" s="798"/>
      <c r="W12" s="798"/>
      <c r="X12" s="798"/>
      <c r="Y12" s="798"/>
      <c r="Z12" s="798"/>
      <c r="AA12" s="798"/>
      <c r="AB12" s="798"/>
      <c r="AC12" s="798"/>
      <c r="AD12" s="798"/>
      <c r="AE12" s="799"/>
      <c r="AF12" s="800"/>
      <c r="AG12" s="801"/>
      <c r="AH12" s="801"/>
      <c r="AI12" s="801"/>
      <c r="AJ12" s="802"/>
      <c r="AK12" s="803"/>
      <c r="AL12" s="804"/>
      <c r="AM12" s="804"/>
      <c r="AN12" s="804"/>
      <c r="AO12" s="804"/>
      <c r="AP12" s="804"/>
      <c r="AQ12" s="804"/>
      <c r="AR12" s="804"/>
      <c r="AS12" s="804"/>
      <c r="AT12" s="804"/>
      <c r="AU12" s="805"/>
      <c r="AV12" s="805"/>
      <c r="AW12" s="805"/>
      <c r="AX12" s="805"/>
      <c r="AY12" s="806"/>
      <c r="AZ12" s="108"/>
      <c r="BA12" s="108"/>
      <c r="BB12" s="108"/>
      <c r="BC12" s="108"/>
      <c r="BD12" s="108"/>
      <c r="BE12" s="109"/>
      <c r="BF12" s="109"/>
      <c r="BG12" s="109"/>
      <c r="BH12" s="109"/>
      <c r="BI12" s="109"/>
      <c r="BJ12" s="109"/>
      <c r="BK12" s="109"/>
      <c r="BL12" s="109"/>
      <c r="BM12" s="109"/>
      <c r="BN12" s="109"/>
      <c r="BO12" s="109"/>
      <c r="BP12" s="109"/>
      <c r="BQ12" s="118">
        <v>6</v>
      </c>
      <c r="BR12" s="119"/>
      <c r="BS12" s="807"/>
      <c r="BT12" s="808"/>
      <c r="BU12" s="808"/>
      <c r="BV12" s="808"/>
      <c r="BW12" s="808"/>
      <c r="BX12" s="808"/>
      <c r="BY12" s="808"/>
      <c r="BZ12" s="808"/>
      <c r="CA12" s="808"/>
      <c r="CB12" s="808"/>
      <c r="CC12" s="808"/>
      <c r="CD12" s="808"/>
      <c r="CE12" s="808"/>
      <c r="CF12" s="808"/>
      <c r="CG12" s="809"/>
      <c r="CH12" s="820"/>
      <c r="CI12" s="821"/>
      <c r="CJ12" s="821"/>
      <c r="CK12" s="821"/>
      <c r="CL12" s="822"/>
      <c r="CM12" s="820"/>
      <c r="CN12" s="821"/>
      <c r="CO12" s="821"/>
      <c r="CP12" s="821"/>
      <c r="CQ12" s="822"/>
      <c r="CR12" s="820"/>
      <c r="CS12" s="821"/>
      <c r="CT12" s="821"/>
      <c r="CU12" s="821"/>
      <c r="CV12" s="822"/>
      <c r="CW12" s="820"/>
      <c r="CX12" s="821"/>
      <c r="CY12" s="821"/>
      <c r="CZ12" s="821"/>
      <c r="DA12" s="822"/>
      <c r="DB12" s="820"/>
      <c r="DC12" s="821"/>
      <c r="DD12" s="821"/>
      <c r="DE12" s="821"/>
      <c r="DF12" s="822"/>
      <c r="DG12" s="820"/>
      <c r="DH12" s="821"/>
      <c r="DI12" s="821"/>
      <c r="DJ12" s="821"/>
      <c r="DK12" s="822"/>
      <c r="DL12" s="820"/>
      <c r="DM12" s="821"/>
      <c r="DN12" s="821"/>
      <c r="DO12" s="821"/>
      <c r="DP12" s="822"/>
      <c r="DQ12" s="820"/>
      <c r="DR12" s="821"/>
      <c r="DS12" s="821"/>
      <c r="DT12" s="821"/>
      <c r="DU12" s="822"/>
      <c r="DV12" s="823"/>
      <c r="DW12" s="824"/>
      <c r="DX12" s="824"/>
      <c r="DY12" s="824"/>
      <c r="DZ12" s="825"/>
      <c r="EA12" s="110"/>
    </row>
    <row r="13" spans="1:131" s="111" customFormat="1" ht="26.25" customHeight="1">
      <c r="A13" s="117">
        <v>7</v>
      </c>
      <c r="B13" s="794"/>
      <c r="C13" s="795"/>
      <c r="D13" s="795"/>
      <c r="E13" s="795"/>
      <c r="F13" s="795"/>
      <c r="G13" s="795"/>
      <c r="H13" s="795"/>
      <c r="I13" s="795"/>
      <c r="J13" s="795"/>
      <c r="K13" s="795"/>
      <c r="L13" s="795"/>
      <c r="M13" s="795"/>
      <c r="N13" s="795"/>
      <c r="O13" s="795"/>
      <c r="P13" s="796"/>
      <c r="Q13" s="797"/>
      <c r="R13" s="798"/>
      <c r="S13" s="798"/>
      <c r="T13" s="798"/>
      <c r="U13" s="798"/>
      <c r="V13" s="798"/>
      <c r="W13" s="798"/>
      <c r="X13" s="798"/>
      <c r="Y13" s="798"/>
      <c r="Z13" s="798"/>
      <c r="AA13" s="798"/>
      <c r="AB13" s="798"/>
      <c r="AC13" s="798"/>
      <c r="AD13" s="798"/>
      <c r="AE13" s="799"/>
      <c r="AF13" s="800"/>
      <c r="AG13" s="801"/>
      <c r="AH13" s="801"/>
      <c r="AI13" s="801"/>
      <c r="AJ13" s="802"/>
      <c r="AK13" s="803"/>
      <c r="AL13" s="804"/>
      <c r="AM13" s="804"/>
      <c r="AN13" s="804"/>
      <c r="AO13" s="804"/>
      <c r="AP13" s="804"/>
      <c r="AQ13" s="804"/>
      <c r="AR13" s="804"/>
      <c r="AS13" s="804"/>
      <c r="AT13" s="804"/>
      <c r="AU13" s="805"/>
      <c r="AV13" s="805"/>
      <c r="AW13" s="805"/>
      <c r="AX13" s="805"/>
      <c r="AY13" s="806"/>
      <c r="AZ13" s="108"/>
      <c r="BA13" s="108"/>
      <c r="BB13" s="108"/>
      <c r="BC13" s="108"/>
      <c r="BD13" s="108"/>
      <c r="BE13" s="109"/>
      <c r="BF13" s="109"/>
      <c r="BG13" s="109"/>
      <c r="BH13" s="109"/>
      <c r="BI13" s="109"/>
      <c r="BJ13" s="109"/>
      <c r="BK13" s="109"/>
      <c r="BL13" s="109"/>
      <c r="BM13" s="109"/>
      <c r="BN13" s="109"/>
      <c r="BO13" s="109"/>
      <c r="BP13" s="109"/>
      <c r="BQ13" s="118">
        <v>7</v>
      </c>
      <c r="BR13" s="119"/>
      <c r="BS13" s="807"/>
      <c r="BT13" s="808"/>
      <c r="BU13" s="808"/>
      <c r="BV13" s="808"/>
      <c r="BW13" s="808"/>
      <c r="BX13" s="808"/>
      <c r="BY13" s="808"/>
      <c r="BZ13" s="808"/>
      <c r="CA13" s="808"/>
      <c r="CB13" s="808"/>
      <c r="CC13" s="808"/>
      <c r="CD13" s="808"/>
      <c r="CE13" s="808"/>
      <c r="CF13" s="808"/>
      <c r="CG13" s="809"/>
      <c r="CH13" s="820"/>
      <c r="CI13" s="821"/>
      <c r="CJ13" s="821"/>
      <c r="CK13" s="821"/>
      <c r="CL13" s="822"/>
      <c r="CM13" s="820"/>
      <c r="CN13" s="821"/>
      <c r="CO13" s="821"/>
      <c r="CP13" s="821"/>
      <c r="CQ13" s="822"/>
      <c r="CR13" s="820"/>
      <c r="CS13" s="821"/>
      <c r="CT13" s="821"/>
      <c r="CU13" s="821"/>
      <c r="CV13" s="822"/>
      <c r="CW13" s="820"/>
      <c r="CX13" s="821"/>
      <c r="CY13" s="821"/>
      <c r="CZ13" s="821"/>
      <c r="DA13" s="822"/>
      <c r="DB13" s="820"/>
      <c r="DC13" s="821"/>
      <c r="DD13" s="821"/>
      <c r="DE13" s="821"/>
      <c r="DF13" s="822"/>
      <c r="DG13" s="820"/>
      <c r="DH13" s="821"/>
      <c r="DI13" s="821"/>
      <c r="DJ13" s="821"/>
      <c r="DK13" s="822"/>
      <c r="DL13" s="820"/>
      <c r="DM13" s="821"/>
      <c r="DN13" s="821"/>
      <c r="DO13" s="821"/>
      <c r="DP13" s="822"/>
      <c r="DQ13" s="820"/>
      <c r="DR13" s="821"/>
      <c r="DS13" s="821"/>
      <c r="DT13" s="821"/>
      <c r="DU13" s="822"/>
      <c r="DV13" s="823"/>
      <c r="DW13" s="824"/>
      <c r="DX13" s="824"/>
      <c r="DY13" s="824"/>
      <c r="DZ13" s="825"/>
      <c r="EA13" s="110"/>
    </row>
    <row r="14" spans="1:131" s="111" customFormat="1" ht="26.25" customHeight="1">
      <c r="A14" s="117">
        <v>8</v>
      </c>
      <c r="B14" s="794"/>
      <c r="C14" s="795"/>
      <c r="D14" s="795"/>
      <c r="E14" s="795"/>
      <c r="F14" s="795"/>
      <c r="G14" s="795"/>
      <c r="H14" s="795"/>
      <c r="I14" s="795"/>
      <c r="J14" s="795"/>
      <c r="K14" s="795"/>
      <c r="L14" s="795"/>
      <c r="M14" s="795"/>
      <c r="N14" s="795"/>
      <c r="O14" s="795"/>
      <c r="P14" s="796"/>
      <c r="Q14" s="797"/>
      <c r="R14" s="798"/>
      <c r="S14" s="798"/>
      <c r="T14" s="798"/>
      <c r="U14" s="798"/>
      <c r="V14" s="798"/>
      <c r="W14" s="798"/>
      <c r="X14" s="798"/>
      <c r="Y14" s="798"/>
      <c r="Z14" s="798"/>
      <c r="AA14" s="798"/>
      <c r="AB14" s="798"/>
      <c r="AC14" s="798"/>
      <c r="AD14" s="798"/>
      <c r="AE14" s="799"/>
      <c r="AF14" s="800"/>
      <c r="AG14" s="801"/>
      <c r="AH14" s="801"/>
      <c r="AI14" s="801"/>
      <c r="AJ14" s="802"/>
      <c r="AK14" s="803"/>
      <c r="AL14" s="804"/>
      <c r="AM14" s="804"/>
      <c r="AN14" s="804"/>
      <c r="AO14" s="804"/>
      <c r="AP14" s="804"/>
      <c r="AQ14" s="804"/>
      <c r="AR14" s="804"/>
      <c r="AS14" s="804"/>
      <c r="AT14" s="804"/>
      <c r="AU14" s="805"/>
      <c r="AV14" s="805"/>
      <c r="AW14" s="805"/>
      <c r="AX14" s="805"/>
      <c r="AY14" s="806"/>
      <c r="AZ14" s="108"/>
      <c r="BA14" s="108"/>
      <c r="BB14" s="108"/>
      <c r="BC14" s="108"/>
      <c r="BD14" s="108"/>
      <c r="BE14" s="109"/>
      <c r="BF14" s="109"/>
      <c r="BG14" s="109"/>
      <c r="BH14" s="109"/>
      <c r="BI14" s="109"/>
      <c r="BJ14" s="109"/>
      <c r="BK14" s="109"/>
      <c r="BL14" s="109"/>
      <c r="BM14" s="109"/>
      <c r="BN14" s="109"/>
      <c r="BO14" s="109"/>
      <c r="BP14" s="109"/>
      <c r="BQ14" s="118">
        <v>8</v>
      </c>
      <c r="BR14" s="119"/>
      <c r="BS14" s="807"/>
      <c r="BT14" s="808"/>
      <c r="BU14" s="808"/>
      <c r="BV14" s="808"/>
      <c r="BW14" s="808"/>
      <c r="BX14" s="808"/>
      <c r="BY14" s="808"/>
      <c r="BZ14" s="808"/>
      <c r="CA14" s="808"/>
      <c r="CB14" s="808"/>
      <c r="CC14" s="808"/>
      <c r="CD14" s="808"/>
      <c r="CE14" s="808"/>
      <c r="CF14" s="808"/>
      <c r="CG14" s="809"/>
      <c r="CH14" s="820"/>
      <c r="CI14" s="821"/>
      <c r="CJ14" s="821"/>
      <c r="CK14" s="821"/>
      <c r="CL14" s="822"/>
      <c r="CM14" s="820"/>
      <c r="CN14" s="821"/>
      <c r="CO14" s="821"/>
      <c r="CP14" s="821"/>
      <c r="CQ14" s="822"/>
      <c r="CR14" s="820"/>
      <c r="CS14" s="821"/>
      <c r="CT14" s="821"/>
      <c r="CU14" s="821"/>
      <c r="CV14" s="822"/>
      <c r="CW14" s="820"/>
      <c r="CX14" s="821"/>
      <c r="CY14" s="821"/>
      <c r="CZ14" s="821"/>
      <c r="DA14" s="822"/>
      <c r="DB14" s="820"/>
      <c r="DC14" s="821"/>
      <c r="DD14" s="821"/>
      <c r="DE14" s="821"/>
      <c r="DF14" s="822"/>
      <c r="DG14" s="820"/>
      <c r="DH14" s="821"/>
      <c r="DI14" s="821"/>
      <c r="DJ14" s="821"/>
      <c r="DK14" s="822"/>
      <c r="DL14" s="820"/>
      <c r="DM14" s="821"/>
      <c r="DN14" s="821"/>
      <c r="DO14" s="821"/>
      <c r="DP14" s="822"/>
      <c r="DQ14" s="820"/>
      <c r="DR14" s="821"/>
      <c r="DS14" s="821"/>
      <c r="DT14" s="821"/>
      <c r="DU14" s="822"/>
      <c r="DV14" s="823"/>
      <c r="DW14" s="824"/>
      <c r="DX14" s="824"/>
      <c r="DY14" s="824"/>
      <c r="DZ14" s="825"/>
      <c r="EA14" s="110"/>
    </row>
    <row r="15" spans="1:131" s="111" customFormat="1" ht="26.25" customHeight="1">
      <c r="A15" s="117">
        <v>9</v>
      </c>
      <c r="B15" s="794"/>
      <c r="C15" s="795"/>
      <c r="D15" s="795"/>
      <c r="E15" s="795"/>
      <c r="F15" s="795"/>
      <c r="G15" s="795"/>
      <c r="H15" s="795"/>
      <c r="I15" s="795"/>
      <c r="J15" s="795"/>
      <c r="K15" s="795"/>
      <c r="L15" s="795"/>
      <c r="M15" s="795"/>
      <c r="N15" s="795"/>
      <c r="O15" s="795"/>
      <c r="P15" s="796"/>
      <c r="Q15" s="797"/>
      <c r="R15" s="798"/>
      <c r="S15" s="798"/>
      <c r="T15" s="798"/>
      <c r="U15" s="798"/>
      <c r="V15" s="798"/>
      <c r="W15" s="798"/>
      <c r="X15" s="798"/>
      <c r="Y15" s="798"/>
      <c r="Z15" s="798"/>
      <c r="AA15" s="798"/>
      <c r="AB15" s="798"/>
      <c r="AC15" s="798"/>
      <c r="AD15" s="798"/>
      <c r="AE15" s="799"/>
      <c r="AF15" s="800"/>
      <c r="AG15" s="801"/>
      <c r="AH15" s="801"/>
      <c r="AI15" s="801"/>
      <c r="AJ15" s="802"/>
      <c r="AK15" s="803"/>
      <c r="AL15" s="804"/>
      <c r="AM15" s="804"/>
      <c r="AN15" s="804"/>
      <c r="AO15" s="804"/>
      <c r="AP15" s="804"/>
      <c r="AQ15" s="804"/>
      <c r="AR15" s="804"/>
      <c r="AS15" s="804"/>
      <c r="AT15" s="804"/>
      <c r="AU15" s="805"/>
      <c r="AV15" s="805"/>
      <c r="AW15" s="805"/>
      <c r="AX15" s="805"/>
      <c r="AY15" s="806"/>
      <c r="AZ15" s="108"/>
      <c r="BA15" s="108"/>
      <c r="BB15" s="108"/>
      <c r="BC15" s="108"/>
      <c r="BD15" s="108"/>
      <c r="BE15" s="109"/>
      <c r="BF15" s="109"/>
      <c r="BG15" s="109"/>
      <c r="BH15" s="109"/>
      <c r="BI15" s="109"/>
      <c r="BJ15" s="109"/>
      <c r="BK15" s="109"/>
      <c r="BL15" s="109"/>
      <c r="BM15" s="109"/>
      <c r="BN15" s="109"/>
      <c r="BO15" s="109"/>
      <c r="BP15" s="109"/>
      <c r="BQ15" s="118">
        <v>9</v>
      </c>
      <c r="BR15" s="119"/>
      <c r="BS15" s="807"/>
      <c r="BT15" s="808"/>
      <c r="BU15" s="808"/>
      <c r="BV15" s="808"/>
      <c r="BW15" s="808"/>
      <c r="BX15" s="808"/>
      <c r="BY15" s="808"/>
      <c r="BZ15" s="808"/>
      <c r="CA15" s="808"/>
      <c r="CB15" s="808"/>
      <c r="CC15" s="808"/>
      <c r="CD15" s="808"/>
      <c r="CE15" s="808"/>
      <c r="CF15" s="808"/>
      <c r="CG15" s="809"/>
      <c r="CH15" s="820"/>
      <c r="CI15" s="821"/>
      <c r="CJ15" s="821"/>
      <c r="CK15" s="821"/>
      <c r="CL15" s="822"/>
      <c r="CM15" s="820"/>
      <c r="CN15" s="821"/>
      <c r="CO15" s="821"/>
      <c r="CP15" s="821"/>
      <c r="CQ15" s="822"/>
      <c r="CR15" s="820"/>
      <c r="CS15" s="821"/>
      <c r="CT15" s="821"/>
      <c r="CU15" s="821"/>
      <c r="CV15" s="822"/>
      <c r="CW15" s="820"/>
      <c r="CX15" s="821"/>
      <c r="CY15" s="821"/>
      <c r="CZ15" s="821"/>
      <c r="DA15" s="822"/>
      <c r="DB15" s="820"/>
      <c r="DC15" s="821"/>
      <c r="DD15" s="821"/>
      <c r="DE15" s="821"/>
      <c r="DF15" s="822"/>
      <c r="DG15" s="820"/>
      <c r="DH15" s="821"/>
      <c r="DI15" s="821"/>
      <c r="DJ15" s="821"/>
      <c r="DK15" s="822"/>
      <c r="DL15" s="820"/>
      <c r="DM15" s="821"/>
      <c r="DN15" s="821"/>
      <c r="DO15" s="821"/>
      <c r="DP15" s="822"/>
      <c r="DQ15" s="820"/>
      <c r="DR15" s="821"/>
      <c r="DS15" s="821"/>
      <c r="DT15" s="821"/>
      <c r="DU15" s="822"/>
      <c r="DV15" s="823"/>
      <c r="DW15" s="824"/>
      <c r="DX15" s="824"/>
      <c r="DY15" s="824"/>
      <c r="DZ15" s="825"/>
      <c r="EA15" s="110"/>
    </row>
    <row r="16" spans="1:131" s="111" customFormat="1" ht="26.25" customHeight="1">
      <c r="A16" s="117">
        <v>10</v>
      </c>
      <c r="B16" s="794"/>
      <c r="C16" s="795"/>
      <c r="D16" s="795"/>
      <c r="E16" s="795"/>
      <c r="F16" s="795"/>
      <c r="G16" s="795"/>
      <c r="H16" s="795"/>
      <c r="I16" s="795"/>
      <c r="J16" s="795"/>
      <c r="K16" s="795"/>
      <c r="L16" s="795"/>
      <c r="M16" s="795"/>
      <c r="N16" s="795"/>
      <c r="O16" s="795"/>
      <c r="P16" s="796"/>
      <c r="Q16" s="797"/>
      <c r="R16" s="798"/>
      <c r="S16" s="798"/>
      <c r="T16" s="798"/>
      <c r="U16" s="798"/>
      <c r="V16" s="798"/>
      <c r="W16" s="798"/>
      <c r="X16" s="798"/>
      <c r="Y16" s="798"/>
      <c r="Z16" s="798"/>
      <c r="AA16" s="798"/>
      <c r="AB16" s="798"/>
      <c r="AC16" s="798"/>
      <c r="AD16" s="798"/>
      <c r="AE16" s="799"/>
      <c r="AF16" s="800"/>
      <c r="AG16" s="801"/>
      <c r="AH16" s="801"/>
      <c r="AI16" s="801"/>
      <c r="AJ16" s="802"/>
      <c r="AK16" s="803"/>
      <c r="AL16" s="804"/>
      <c r="AM16" s="804"/>
      <c r="AN16" s="804"/>
      <c r="AO16" s="804"/>
      <c r="AP16" s="804"/>
      <c r="AQ16" s="804"/>
      <c r="AR16" s="804"/>
      <c r="AS16" s="804"/>
      <c r="AT16" s="804"/>
      <c r="AU16" s="805"/>
      <c r="AV16" s="805"/>
      <c r="AW16" s="805"/>
      <c r="AX16" s="805"/>
      <c r="AY16" s="806"/>
      <c r="AZ16" s="108"/>
      <c r="BA16" s="108"/>
      <c r="BB16" s="108"/>
      <c r="BC16" s="108"/>
      <c r="BD16" s="108"/>
      <c r="BE16" s="109"/>
      <c r="BF16" s="109"/>
      <c r="BG16" s="109"/>
      <c r="BH16" s="109"/>
      <c r="BI16" s="109"/>
      <c r="BJ16" s="109"/>
      <c r="BK16" s="109"/>
      <c r="BL16" s="109"/>
      <c r="BM16" s="109"/>
      <c r="BN16" s="109"/>
      <c r="BO16" s="109"/>
      <c r="BP16" s="109"/>
      <c r="BQ16" s="118">
        <v>10</v>
      </c>
      <c r="BR16" s="119"/>
      <c r="BS16" s="807"/>
      <c r="BT16" s="808"/>
      <c r="BU16" s="808"/>
      <c r="BV16" s="808"/>
      <c r="BW16" s="808"/>
      <c r="BX16" s="808"/>
      <c r="BY16" s="808"/>
      <c r="BZ16" s="808"/>
      <c r="CA16" s="808"/>
      <c r="CB16" s="808"/>
      <c r="CC16" s="808"/>
      <c r="CD16" s="808"/>
      <c r="CE16" s="808"/>
      <c r="CF16" s="808"/>
      <c r="CG16" s="809"/>
      <c r="CH16" s="820"/>
      <c r="CI16" s="821"/>
      <c r="CJ16" s="821"/>
      <c r="CK16" s="821"/>
      <c r="CL16" s="822"/>
      <c r="CM16" s="820"/>
      <c r="CN16" s="821"/>
      <c r="CO16" s="821"/>
      <c r="CP16" s="821"/>
      <c r="CQ16" s="822"/>
      <c r="CR16" s="820"/>
      <c r="CS16" s="821"/>
      <c r="CT16" s="821"/>
      <c r="CU16" s="821"/>
      <c r="CV16" s="822"/>
      <c r="CW16" s="820"/>
      <c r="CX16" s="821"/>
      <c r="CY16" s="821"/>
      <c r="CZ16" s="821"/>
      <c r="DA16" s="822"/>
      <c r="DB16" s="820"/>
      <c r="DC16" s="821"/>
      <c r="DD16" s="821"/>
      <c r="DE16" s="821"/>
      <c r="DF16" s="822"/>
      <c r="DG16" s="820"/>
      <c r="DH16" s="821"/>
      <c r="DI16" s="821"/>
      <c r="DJ16" s="821"/>
      <c r="DK16" s="822"/>
      <c r="DL16" s="820"/>
      <c r="DM16" s="821"/>
      <c r="DN16" s="821"/>
      <c r="DO16" s="821"/>
      <c r="DP16" s="822"/>
      <c r="DQ16" s="820"/>
      <c r="DR16" s="821"/>
      <c r="DS16" s="821"/>
      <c r="DT16" s="821"/>
      <c r="DU16" s="822"/>
      <c r="DV16" s="823"/>
      <c r="DW16" s="824"/>
      <c r="DX16" s="824"/>
      <c r="DY16" s="824"/>
      <c r="DZ16" s="825"/>
      <c r="EA16" s="110"/>
    </row>
    <row r="17" spans="1:131" s="111" customFormat="1" ht="26.25" customHeight="1">
      <c r="A17" s="117">
        <v>11</v>
      </c>
      <c r="B17" s="794"/>
      <c r="C17" s="795"/>
      <c r="D17" s="795"/>
      <c r="E17" s="795"/>
      <c r="F17" s="795"/>
      <c r="G17" s="795"/>
      <c r="H17" s="795"/>
      <c r="I17" s="795"/>
      <c r="J17" s="795"/>
      <c r="K17" s="795"/>
      <c r="L17" s="795"/>
      <c r="M17" s="795"/>
      <c r="N17" s="795"/>
      <c r="O17" s="795"/>
      <c r="P17" s="796"/>
      <c r="Q17" s="797"/>
      <c r="R17" s="798"/>
      <c r="S17" s="798"/>
      <c r="T17" s="798"/>
      <c r="U17" s="798"/>
      <c r="V17" s="798"/>
      <c r="W17" s="798"/>
      <c r="X17" s="798"/>
      <c r="Y17" s="798"/>
      <c r="Z17" s="798"/>
      <c r="AA17" s="798"/>
      <c r="AB17" s="798"/>
      <c r="AC17" s="798"/>
      <c r="AD17" s="798"/>
      <c r="AE17" s="799"/>
      <c r="AF17" s="800"/>
      <c r="AG17" s="801"/>
      <c r="AH17" s="801"/>
      <c r="AI17" s="801"/>
      <c r="AJ17" s="802"/>
      <c r="AK17" s="803"/>
      <c r="AL17" s="804"/>
      <c r="AM17" s="804"/>
      <c r="AN17" s="804"/>
      <c r="AO17" s="804"/>
      <c r="AP17" s="804"/>
      <c r="AQ17" s="804"/>
      <c r="AR17" s="804"/>
      <c r="AS17" s="804"/>
      <c r="AT17" s="804"/>
      <c r="AU17" s="805"/>
      <c r="AV17" s="805"/>
      <c r="AW17" s="805"/>
      <c r="AX17" s="805"/>
      <c r="AY17" s="806"/>
      <c r="AZ17" s="108"/>
      <c r="BA17" s="108"/>
      <c r="BB17" s="108"/>
      <c r="BC17" s="108"/>
      <c r="BD17" s="108"/>
      <c r="BE17" s="109"/>
      <c r="BF17" s="109"/>
      <c r="BG17" s="109"/>
      <c r="BH17" s="109"/>
      <c r="BI17" s="109"/>
      <c r="BJ17" s="109"/>
      <c r="BK17" s="109"/>
      <c r="BL17" s="109"/>
      <c r="BM17" s="109"/>
      <c r="BN17" s="109"/>
      <c r="BO17" s="109"/>
      <c r="BP17" s="109"/>
      <c r="BQ17" s="118">
        <v>11</v>
      </c>
      <c r="BR17" s="119"/>
      <c r="BS17" s="807"/>
      <c r="BT17" s="808"/>
      <c r="BU17" s="808"/>
      <c r="BV17" s="808"/>
      <c r="BW17" s="808"/>
      <c r="BX17" s="808"/>
      <c r="BY17" s="808"/>
      <c r="BZ17" s="808"/>
      <c r="CA17" s="808"/>
      <c r="CB17" s="808"/>
      <c r="CC17" s="808"/>
      <c r="CD17" s="808"/>
      <c r="CE17" s="808"/>
      <c r="CF17" s="808"/>
      <c r="CG17" s="809"/>
      <c r="CH17" s="820"/>
      <c r="CI17" s="821"/>
      <c r="CJ17" s="821"/>
      <c r="CK17" s="821"/>
      <c r="CL17" s="822"/>
      <c r="CM17" s="820"/>
      <c r="CN17" s="821"/>
      <c r="CO17" s="821"/>
      <c r="CP17" s="821"/>
      <c r="CQ17" s="822"/>
      <c r="CR17" s="820"/>
      <c r="CS17" s="821"/>
      <c r="CT17" s="821"/>
      <c r="CU17" s="821"/>
      <c r="CV17" s="822"/>
      <c r="CW17" s="820"/>
      <c r="CX17" s="821"/>
      <c r="CY17" s="821"/>
      <c r="CZ17" s="821"/>
      <c r="DA17" s="822"/>
      <c r="DB17" s="820"/>
      <c r="DC17" s="821"/>
      <c r="DD17" s="821"/>
      <c r="DE17" s="821"/>
      <c r="DF17" s="822"/>
      <c r="DG17" s="820"/>
      <c r="DH17" s="821"/>
      <c r="DI17" s="821"/>
      <c r="DJ17" s="821"/>
      <c r="DK17" s="822"/>
      <c r="DL17" s="820"/>
      <c r="DM17" s="821"/>
      <c r="DN17" s="821"/>
      <c r="DO17" s="821"/>
      <c r="DP17" s="822"/>
      <c r="DQ17" s="820"/>
      <c r="DR17" s="821"/>
      <c r="DS17" s="821"/>
      <c r="DT17" s="821"/>
      <c r="DU17" s="822"/>
      <c r="DV17" s="823"/>
      <c r="DW17" s="824"/>
      <c r="DX17" s="824"/>
      <c r="DY17" s="824"/>
      <c r="DZ17" s="825"/>
      <c r="EA17" s="110"/>
    </row>
    <row r="18" spans="1:131" s="111" customFormat="1" ht="26.25" customHeight="1">
      <c r="A18" s="117">
        <v>12</v>
      </c>
      <c r="B18" s="794"/>
      <c r="C18" s="795"/>
      <c r="D18" s="795"/>
      <c r="E18" s="795"/>
      <c r="F18" s="795"/>
      <c r="G18" s="795"/>
      <c r="H18" s="795"/>
      <c r="I18" s="795"/>
      <c r="J18" s="795"/>
      <c r="K18" s="795"/>
      <c r="L18" s="795"/>
      <c r="M18" s="795"/>
      <c r="N18" s="795"/>
      <c r="O18" s="795"/>
      <c r="P18" s="796"/>
      <c r="Q18" s="797"/>
      <c r="R18" s="798"/>
      <c r="S18" s="798"/>
      <c r="T18" s="798"/>
      <c r="U18" s="798"/>
      <c r="V18" s="798"/>
      <c r="W18" s="798"/>
      <c r="X18" s="798"/>
      <c r="Y18" s="798"/>
      <c r="Z18" s="798"/>
      <c r="AA18" s="798"/>
      <c r="AB18" s="798"/>
      <c r="AC18" s="798"/>
      <c r="AD18" s="798"/>
      <c r="AE18" s="799"/>
      <c r="AF18" s="800"/>
      <c r="AG18" s="801"/>
      <c r="AH18" s="801"/>
      <c r="AI18" s="801"/>
      <c r="AJ18" s="802"/>
      <c r="AK18" s="803"/>
      <c r="AL18" s="804"/>
      <c r="AM18" s="804"/>
      <c r="AN18" s="804"/>
      <c r="AO18" s="804"/>
      <c r="AP18" s="804"/>
      <c r="AQ18" s="804"/>
      <c r="AR18" s="804"/>
      <c r="AS18" s="804"/>
      <c r="AT18" s="804"/>
      <c r="AU18" s="805"/>
      <c r="AV18" s="805"/>
      <c r="AW18" s="805"/>
      <c r="AX18" s="805"/>
      <c r="AY18" s="806"/>
      <c r="AZ18" s="108"/>
      <c r="BA18" s="108"/>
      <c r="BB18" s="108"/>
      <c r="BC18" s="108"/>
      <c r="BD18" s="108"/>
      <c r="BE18" s="109"/>
      <c r="BF18" s="109"/>
      <c r="BG18" s="109"/>
      <c r="BH18" s="109"/>
      <c r="BI18" s="109"/>
      <c r="BJ18" s="109"/>
      <c r="BK18" s="109"/>
      <c r="BL18" s="109"/>
      <c r="BM18" s="109"/>
      <c r="BN18" s="109"/>
      <c r="BO18" s="109"/>
      <c r="BP18" s="109"/>
      <c r="BQ18" s="118">
        <v>12</v>
      </c>
      <c r="BR18" s="119"/>
      <c r="BS18" s="807"/>
      <c r="BT18" s="808"/>
      <c r="BU18" s="808"/>
      <c r="BV18" s="808"/>
      <c r="BW18" s="808"/>
      <c r="BX18" s="808"/>
      <c r="BY18" s="808"/>
      <c r="BZ18" s="808"/>
      <c r="CA18" s="808"/>
      <c r="CB18" s="808"/>
      <c r="CC18" s="808"/>
      <c r="CD18" s="808"/>
      <c r="CE18" s="808"/>
      <c r="CF18" s="808"/>
      <c r="CG18" s="809"/>
      <c r="CH18" s="820"/>
      <c r="CI18" s="821"/>
      <c r="CJ18" s="821"/>
      <c r="CK18" s="821"/>
      <c r="CL18" s="822"/>
      <c r="CM18" s="820"/>
      <c r="CN18" s="821"/>
      <c r="CO18" s="821"/>
      <c r="CP18" s="821"/>
      <c r="CQ18" s="822"/>
      <c r="CR18" s="820"/>
      <c r="CS18" s="821"/>
      <c r="CT18" s="821"/>
      <c r="CU18" s="821"/>
      <c r="CV18" s="822"/>
      <c r="CW18" s="820"/>
      <c r="CX18" s="821"/>
      <c r="CY18" s="821"/>
      <c r="CZ18" s="821"/>
      <c r="DA18" s="822"/>
      <c r="DB18" s="820"/>
      <c r="DC18" s="821"/>
      <c r="DD18" s="821"/>
      <c r="DE18" s="821"/>
      <c r="DF18" s="822"/>
      <c r="DG18" s="820"/>
      <c r="DH18" s="821"/>
      <c r="DI18" s="821"/>
      <c r="DJ18" s="821"/>
      <c r="DK18" s="822"/>
      <c r="DL18" s="820"/>
      <c r="DM18" s="821"/>
      <c r="DN18" s="821"/>
      <c r="DO18" s="821"/>
      <c r="DP18" s="822"/>
      <c r="DQ18" s="820"/>
      <c r="DR18" s="821"/>
      <c r="DS18" s="821"/>
      <c r="DT18" s="821"/>
      <c r="DU18" s="822"/>
      <c r="DV18" s="823"/>
      <c r="DW18" s="824"/>
      <c r="DX18" s="824"/>
      <c r="DY18" s="824"/>
      <c r="DZ18" s="825"/>
      <c r="EA18" s="110"/>
    </row>
    <row r="19" spans="1:131" s="111" customFormat="1" ht="26.25" customHeight="1">
      <c r="A19" s="117">
        <v>13</v>
      </c>
      <c r="B19" s="794"/>
      <c r="C19" s="795"/>
      <c r="D19" s="795"/>
      <c r="E19" s="795"/>
      <c r="F19" s="795"/>
      <c r="G19" s="795"/>
      <c r="H19" s="795"/>
      <c r="I19" s="795"/>
      <c r="J19" s="795"/>
      <c r="K19" s="795"/>
      <c r="L19" s="795"/>
      <c r="M19" s="795"/>
      <c r="N19" s="795"/>
      <c r="O19" s="795"/>
      <c r="P19" s="796"/>
      <c r="Q19" s="797"/>
      <c r="R19" s="798"/>
      <c r="S19" s="798"/>
      <c r="T19" s="798"/>
      <c r="U19" s="798"/>
      <c r="V19" s="798"/>
      <c r="W19" s="798"/>
      <c r="X19" s="798"/>
      <c r="Y19" s="798"/>
      <c r="Z19" s="798"/>
      <c r="AA19" s="798"/>
      <c r="AB19" s="798"/>
      <c r="AC19" s="798"/>
      <c r="AD19" s="798"/>
      <c r="AE19" s="799"/>
      <c r="AF19" s="800"/>
      <c r="AG19" s="801"/>
      <c r="AH19" s="801"/>
      <c r="AI19" s="801"/>
      <c r="AJ19" s="802"/>
      <c r="AK19" s="803"/>
      <c r="AL19" s="804"/>
      <c r="AM19" s="804"/>
      <c r="AN19" s="804"/>
      <c r="AO19" s="804"/>
      <c r="AP19" s="804"/>
      <c r="AQ19" s="804"/>
      <c r="AR19" s="804"/>
      <c r="AS19" s="804"/>
      <c r="AT19" s="804"/>
      <c r="AU19" s="805"/>
      <c r="AV19" s="805"/>
      <c r="AW19" s="805"/>
      <c r="AX19" s="805"/>
      <c r="AY19" s="806"/>
      <c r="AZ19" s="108"/>
      <c r="BA19" s="108"/>
      <c r="BB19" s="108"/>
      <c r="BC19" s="108"/>
      <c r="BD19" s="108"/>
      <c r="BE19" s="109"/>
      <c r="BF19" s="109"/>
      <c r="BG19" s="109"/>
      <c r="BH19" s="109"/>
      <c r="BI19" s="109"/>
      <c r="BJ19" s="109"/>
      <c r="BK19" s="109"/>
      <c r="BL19" s="109"/>
      <c r="BM19" s="109"/>
      <c r="BN19" s="109"/>
      <c r="BO19" s="109"/>
      <c r="BP19" s="109"/>
      <c r="BQ19" s="118">
        <v>13</v>
      </c>
      <c r="BR19" s="119"/>
      <c r="BS19" s="807"/>
      <c r="BT19" s="808"/>
      <c r="BU19" s="808"/>
      <c r="BV19" s="808"/>
      <c r="BW19" s="808"/>
      <c r="BX19" s="808"/>
      <c r="BY19" s="808"/>
      <c r="BZ19" s="808"/>
      <c r="CA19" s="808"/>
      <c r="CB19" s="808"/>
      <c r="CC19" s="808"/>
      <c r="CD19" s="808"/>
      <c r="CE19" s="808"/>
      <c r="CF19" s="808"/>
      <c r="CG19" s="809"/>
      <c r="CH19" s="820"/>
      <c r="CI19" s="821"/>
      <c r="CJ19" s="821"/>
      <c r="CK19" s="821"/>
      <c r="CL19" s="822"/>
      <c r="CM19" s="820"/>
      <c r="CN19" s="821"/>
      <c r="CO19" s="821"/>
      <c r="CP19" s="821"/>
      <c r="CQ19" s="822"/>
      <c r="CR19" s="820"/>
      <c r="CS19" s="821"/>
      <c r="CT19" s="821"/>
      <c r="CU19" s="821"/>
      <c r="CV19" s="822"/>
      <c r="CW19" s="820"/>
      <c r="CX19" s="821"/>
      <c r="CY19" s="821"/>
      <c r="CZ19" s="821"/>
      <c r="DA19" s="822"/>
      <c r="DB19" s="820"/>
      <c r="DC19" s="821"/>
      <c r="DD19" s="821"/>
      <c r="DE19" s="821"/>
      <c r="DF19" s="822"/>
      <c r="DG19" s="820"/>
      <c r="DH19" s="821"/>
      <c r="DI19" s="821"/>
      <c r="DJ19" s="821"/>
      <c r="DK19" s="822"/>
      <c r="DL19" s="820"/>
      <c r="DM19" s="821"/>
      <c r="DN19" s="821"/>
      <c r="DO19" s="821"/>
      <c r="DP19" s="822"/>
      <c r="DQ19" s="820"/>
      <c r="DR19" s="821"/>
      <c r="DS19" s="821"/>
      <c r="DT19" s="821"/>
      <c r="DU19" s="822"/>
      <c r="DV19" s="823"/>
      <c r="DW19" s="824"/>
      <c r="DX19" s="824"/>
      <c r="DY19" s="824"/>
      <c r="DZ19" s="825"/>
      <c r="EA19" s="110"/>
    </row>
    <row r="20" spans="1:131" s="111" customFormat="1" ht="26.25" customHeight="1">
      <c r="A20" s="117">
        <v>14</v>
      </c>
      <c r="B20" s="794"/>
      <c r="C20" s="795"/>
      <c r="D20" s="795"/>
      <c r="E20" s="795"/>
      <c r="F20" s="795"/>
      <c r="G20" s="795"/>
      <c r="H20" s="795"/>
      <c r="I20" s="795"/>
      <c r="J20" s="795"/>
      <c r="K20" s="795"/>
      <c r="L20" s="795"/>
      <c r="M20" s="795"/>
      <c r="N20" s="795"/>
      <c r="O20" s="795"/>
      <c r="P20" s="796"/>
      <c r="Q20" s="797"/>
      <c r="R20" s="798"/>
      <c r="S20" s="798"/>
      <c r="T20" s="798"/>
      <c r="U20" s="798"/>
      <c r="V20" s="798"/>
      <c r="W20" s="798"/>
      <c r="X20" s="798"/>
      <c r="Y20" s="798"/>
      <c r="Z20" s="798"/>
      <c r="AA20" s="798"/>
      <c r="AB20" s="798"/>
      <c r="AC20" s="798"/>
      <c r="AD20" s="798"/>
      <c r="AE20" s="799"/>
      <c r="AF20" s="800"/>
      <c r="AG20" s="801"/>
      <c r="AH20" s="801"/>
      <c r="AI20" s="801"/>
      <c r="AJ20" s="802"/>
      <c r="AK20" s="803"/>
      <c r="AL20" s="804"/>
      <c r="AM20" s="804"/>
      <c r="AN20" s="804"/>
      <c r="AO20" s="804"/>
      <c r="AP20" s="804"/>
      <c r="AQ20" s="804"/>
      <c r="AR20" s="804"/>
      <c r="AS20" s="804"/>
      <c r="AT20" s="804"/>
      <c r="AU20" s="805"/>
      <c r="AV20" s="805"/>
      <c r="AW20" s="805"/>
      <c r="AX20" s="805"/>
      <c r="AY20" s="806"/>
      <c r="AZ20" s="108"/>
      <c r="BA20" s="108"/>
      <c r="BB20" s="108"/>
      <c r="BC20" s="108"/>
      <c r="BD20" s="108"/>
      <c r="BE20" s="109"/>
      <c r="BF20" s="109"/>
      <c r="BG20" s="109"/>
      <c r="BH20" s="109"/>
      <c r="BI20" s="109"/>
      <c r="BJ20" s="109"/>
      <c r="BK20" s="109"/>
      <c r="BL20" s="109"/>
      <c r="BM20" s="109"/>
      <c r="BN20" s="109"/>
      <c r="BO20" s="109"/>
      <c r="BP20" s="109"/>
      <c r="BQ20" s="118">
        <v>14</v>
      </c>
      <c r="BR20" s="119"/>
      <c r="BS20" s="807"/>
      <c r="BT20" s="808"/>
      <c r="BU20" s="808"/>
      <c r="BV20" s="808"/>
      <c r="BW20" s="808"/>
      <c r="BX20" s="808"/>
      <c r="BY20" s="808"/>
      <c r="BZ20" s="808"/>
      <c r="CA20" s="808"/>
      <c r="CB20" s="808"/>
      <c r="CC20" s="808"/>
      <c r="CD20" s="808"/>
      <c r="CE20" s="808"/>
      <c r="CF20" s="808"/>
      <c r="CG20" s="809"/>
      <c r="CH20" s="820"/>
      <c r="CI20" s="821"/>
      <c r="CJ20" s="821"/>
      <c r="CK20" s="821"/>
      <c r="CL20" s="822"/>
      <c r="CM20" s="820"/>
      <c r="CN20" s="821"/>
      <c r="CO20" s="821"/>
      <c r="CP20" s="821"/>
      <c r="CQ20" s="822"/>
      <c r="CR20" s="820"/>
      <c r="CS20" s="821"/>
      <c r="CT20" s="821"/>
      <c r="CU20" s="821"/>
      <c r="CV20" s="822"/>
      <c r="CW20" s="820"/>
      <c r="CX20" s="821"/>
      <c r="CY20" s="821"/>
      <c r="CZ20" s="821"/>
      <c r="DA20" s="822"/>
      <c r="DB20" s="820"/>
      <c r="DC20" s="821"/>
      <c r="DD20" s="821"/>
      <c r="DE20" s="821"/>
      <c r="DF20" s="822"/>
      <c r="DG20" s="820"/>
      <c r="DH20" s="821"/>
      <c r="DI20" s="821"/>
      <c r="DJ20" s="821"/>
      <c r="DK20" s="822"/>
      <c r="DL20" s="820"/>
      <c r="DM20" s="821"/>
      <c r="DN20" s="821"/>
      <c r="DO20" s="821"/>
      <c r="DP20" s="822"/>
      <c r="DQ20" s="820"/>
      <c r="DR20" s="821"/>
      <c r="DS20" s="821"/>
      <c r="DT20" s="821"/>
      <c r="DU20" s="822"/>
      <c r="DV20" s="823"/>
      <c r="DW20" s="824"/>
      <c r="DX20" s="824"/>
      <c r="DY20" s="824"/>
      <c r="DZ20" s="825"/>
      <c r="EA20" s="110"/>
    </row>
    <row r="21" spans="1:131" s="111" customFormat="1" ht="26.25" customHeight="1" thickBot="1">
      <c r="A21" s="117">
        <v>15</v>
      </c>
      <c r="B21" s="794"/>
      <c r="C21" s="795"/>
      <c r="D21" s="795"/>
      <c r="E21" s="795"/>
      <c r="F21" s="795"/>
      <c r="G21" s="795"/>
      <c r="H21" s="795"/>
      <c r="I21" s="795"/>
      <c r="J21" s="795"/>
      <c r="K21" s="795"/>
      <c r="L21" s="795"/>
      <c r="M21" s="795"/>
      <c r="N21" s="795"/>
      <c r="O21" s="795"/>
      <c r="P21" s="796"/>
      <c r="Q21" s="797"/>
      <c r="R21" s="798"/>
      <c r="S21" s="798"/>
      <c r="T21" s="798"/>
      <c r="U21" s="798"/>
      <c r="V21" s="798"/>
      <c r="W21" s="798"/>
      <c r="X21" s="798"/>
      <c r="Y21" s="798"/>
      <c r="Z21" s="798"/>
      <c r="AA21" s="798"/>
      <c r="AB21" s="798"/>
      <c r="AC21" s="798"/>
      <c r="AD21" s="798"/>
      <c r="AE21" s="799"/>
      <c r="AF21" s="800"/>
      <c r="AG21" s="801"/>
      <c r="AH21" s="801"/>
      <c r="AI21" s="801"/>
      <c r="AJ21" s="802"/>
      <c r="AK21" s="803"/>
      <c r="AL21" s="804"/>
      <c r="AM21" s="804"/>
      <c r="AN21" s="804"/>
      <c r="AO21" s="804"/>
      <c r="AP21" s="804"/>
      <c r="AQ21" s="804"/>
      <c r="AR21" s="804"/>
      <c r="AS21" s="804"/>
      <c r="AT21" s="804"/>
      <c r="AU21" s="805"/>
      <c r="AV21" s="805"/>
      <c r="AW21" s="805"/>
      <c r="AX21" s="805"/>
      <c r="AY21" s="806"/>
      <c r="AZ21" s="108"/>
      <c r="BA21" s="108"/>
      <c r="BB21" s="108"/>
      <c r="BC21" s="108"/>
      <c r="BD21" s="108"/>
      <c r="BE21" s="109"/>
      <c r="BF21" s="109"/>
      <c r="BG21" s="109"/>
      <c r="BH21" s="109"/>
      <c r="BI21" s="109"/>
      <c r="BJ21" s="109"/>
      <c r="BK21" s="109"/>
      <c r="BL21" s="109"/>
      <c r="BM21" s="109"/>
      <c r="BN21" s="109"/>
      <c r="BO21" s="109"/>
      <c r="BP21" s="109"/>
      <c r="BQ21" s="118">
        <v>15</v>
      </c>
      <c r="BR21" s="119"/>
      <c r="BS21" s="807"/>
      <c r="BT21" s="808"/>
      <c r="BU21" s="808"/>
      <c r="BV21" s="808"/>
      <c r="BW21" s="808"/>
      <c r="BX21" s="808"/>
      <c r="BY21" s="808"/>
      <c r="BZ21" s="808"/>
      <c r="CA21" s="808"/>
      <c r="CB21" s="808"/>
      <c r="CC21" s="808"/>
      <c r="CD21" s="808"/>
      <c r="CE21" s="808"/>
      <c r="CF21" s="808"/>
      <c r="CG21" s="809"/>
      <c r="CH21" s="820"/>
      <c r="CI21" s="821"/>
      <c r="CJ21" s="821"/>
      <c r="CK21" s="821"/>
      <c r="CL21" s="822"/>
      <c r="CM21" s="820"/>
      <c r="CN21" s="821"/>
      <c r="CO21" s="821"/>
      <c r="CP21" s="821"/>
      <c r="CQ21" s="822"/>
      <c r="CR21" s="820"/>
      <c r="CS21" s="821"/>
      <c r="CT21" s="821"/>
      <c r="CU21" s="821"/>
      <c r="CV21" s="822"/>
      <c r="CW21" s="820"/>
      <c r="CX21" s="821"/>
      <c r="CY21" s="821"/>
      <c r="CZ21" s="821"/>
      <c r="DA21" s="822"/>
      <c r="DB21" s="820"/>
      <c r="DC21" s="821"/>
      <c r="DD21" s="821"/>
      <c r="DE21" s="821"/>
      <c r="DF21" s="822"/>
      <c r="DG21" s="820"/>
      <c r="DH21" s="821"/>
      <c r="DI21" s="821"/>
      <c r="DJ21" s="821"/>
      <c r="DK21" s="822"/>
      <c r="DL21" s="820"/>
      <c r="DM21" s="821"/>
      <c r="DN21" s="821"/>
      <c r="DO21" s="821"/>
      <c r="DP21" s="822"/>
      <c r="DQ21" s="820"/>
      <c r="DR21" s="821"/>
      <c r="DS21" s="821"/>
      <c r="DT21" s="821"/>
      <c r="DU21" s="822"/>
      <c r="DV21" s="823"/>
      <c r="DW21" s="824"/>
      <c r="DX21" s="824"/>
      <c r="DY21" s="824"/>
      <c r="DZ21" s="825"/>
      <c r="EA21" s="110"/>
    </row>
    <row r="22" spans="1:131" s="111" customFormat="1" ht="26.25" customHeight="1">
      <c r="A22" s="117">
        <v>16</v>
      </c>
      <c r="B22" s="794"/>
      <c r="C22" s="795"/>
      <c r="D22" s="795"/>
      <c r="E22" s="795"/>
      <c r="F22" s="795"/>
      <c r="G22" s="795"/>
      <c r="H22" s="795"/>
      <c r="I22" s="795"/>
      <c r="J22" s="795"/>
      <c r="K22" s="795"/>
      <c r="L22" s="795"/>
      <c r="M22" s="795"/>
      <c r="N22" s="795"/>
      <c r="O22" s="795"/>
      <c r="P22" s="796"/>
      <c r="Q22" s="826"/>
      <c r="R22" s="827"/>
      <c r="S22" s="827"/>
      <c r="T22" s="827"/>
      <c r="U22" s="827"/>
      <c r="V22" s="827"/>
      <c r="W22" s="827"/>
      <c r="X22" s="827"/>
      <c r="Y22" s="827"/>
      <c r="Z22" s="827"/>
      <c r="AA22" s="827"/>
      <c r="AB22" s="827"/>
      <c r="AC22" s="827"/>
      <c r="AD22" s="827"/>
      <c r="AE22" s="828"/>
      <c r="AF22" s="800"/>
      <c r="AG22" s="801"/>
      <c r="AH22" s="801"/>
      <c r="AI22" s="801"/>
      <c r="AJ22" s="802"/>
      <c r="AK22" s="841"/>
      <c r="AL22" s="842"/>
      <c r="AM22" s="842"/>
      <c r="AN22" s="842"/>
      <c r="AO22" s="842"/>
      <c r="AP22" s="842"/>
      <c r="AQ22" s="842"/>
      <c r="AR22" s="842"/>
      <c r="AS22" s="842"/>
      <c r="AT22" s="842"/>
      <c r="AU22" s="843"/>
      <c r="AV22" s="843"/>
      <c r="AW22" s="843"/>
      <c r="AX22" s="843"/>
      <c r="AY22" s="844"/>
      <c r="AZ22" s="845" t="s">
        <v>319</v>
      </c>
      <c r="BA22" s="845"/>
      <c r="BB22" s="845"/>
      <c r="BC22" s="845"/>
      <c r="BD22" s="846"/>
      <c r="BE22" s="109"/>
      <c r="BF22" s="109"/>
      <c r="BG22" s="109"/>
      <c r="BH22" s="109"/>
      <c r="BI22" s="109"/>
      <c r="BJ22" s="109"/>
      <c r="BK22" s="109"/>
      <c r="BL22" s="109"/>
      <c r="BM22" s="109"/>
      <c r="BN22" s="109"/>
      <c r="BO22" s="109"/>
      <c r="BP22" s="109"/>
      <c r="BQ22" s="118">
        <v>16</v>
      </c>
      <c r="BR22" s="119"/>
      <c r="BS22" s="807"/>
      <c r="BT22" s="808"/>
      <c r="BU22" s="808"/>
      <c r="BV22" s="808"/>
      <c r="BW22" s="808"/>
      <c r="BX22" s="808"/>
      <c r="BY22" s="808"/>
      <c r="BZ22" s="808"/>
      <c r="CA22" s="808"/>
      <c r="CB22" s="808"/>
      <c r="CC22" s="808"/>
      <c r="CD22" s="808"/>
      <c r="CE22" s="808"/>
      <c r="CF22" s="808"/>
      <c r="CG22" s="809"/>
      <c r="CH22" s="820"/>
      <c r="CI22" s="821"/>
      <c r="CJ22" s="821"/>
      <c r="CK22" s="821"/>
      <c r="CL22" s="822"/>
      <c r="CM22" s="820"/>
      <c r="CN22" s="821"/>
      <c r="CO22" s="821"/>
      <c r="CP22" s="821"/>
      <c r="CQ22" s="822"/>
      <c r="CR22" s="820"/>
      <c r="CS22" s="821"/>
      <c r="CT22" s="821"/>
      <c r="CU22" s="821"/>
      <c r="CV22" s="822"/>
      <c r="CW22" s="820"/>
      <c r="CX22" s="821"/>
      <c r="CY22" s="821"/>
      <c r="CZ22" s="821"/>
      <c r="DA22" s="822"/>
      <c r="DB22" s="820"/>
      <c r="DC22" s="821"/>
      <c r="DD22" s="821"/>
      <c r="DE22" s="821"/>
      <c r="DF22" s="822"/>
      <c r="DG22" s="820"/>
      <c r="DH22" s="821"/>
      <c r="DI22" s="821"/>
      <c r="DJ22" s="821"/>
      <c r="DK22" s="822"/>
      <c r="DL22" s="820"/>
      <c r="DM22" s="821"/>
      <c r="DN22" s="821"/>
      <c r="DO22" s="821"/>
      <c r="DP22" s="822"/>
      <c r="DQ22" s="820"/>
      <c r="DR22" s="821"/>
      <c r="DS22" s="821"/>
      <c r="DT22" s="821"/>
      <c r="DU22" s="822"/>
      <c r="DV22" s="823"/>
      <c r="DW22" s="824"/>
      <c r="DX22" s="824"/>
      <c r="DY22" s="824"/>
      <c r="DZ22" s="825"/>
      <c r="EA22" s="110"/>
    </row>
    <row r="23" spans="1:131" s="111" customFormat="1" ht="26.25" customHeight="1" thickBot="1">
      <c r="A23" s="120" t="s">
        <v>320</v>
      </c>
      <c r="B23" s="829" t="s">
        <v>321</v>
      </c>
      <c r="C23" s="830"/>
      <c r="D23" s="830"/>
      <c r="E23" s="830"/>
      <c r="F23" s="830"/>
      <c r="G23" s="830"/>
      <c r="H23" s="830"/>
      <c r="I23" s="830"/>
      <c r="J23" s="830"/>
      <c r="K23" s="830"/>
      <c r="L23" s="830"/>
      <c r="M23" s="830"/>
      <c r="N23" s="830"/>
      <c r="O23" s="830"/>
      <c r="P23" s="831"/>
      <c r="Q23" s="832"/>
      <c r="R23" s="833"/>
      <c r="S23" s="833"/>
      <c r="T23" s="833"/>
      <c r="U23" s="833"/>
      <c r="V23" s="833"/>
      <c r="W23" s="833"/>
      <c r="X23" s="833"/>
      <c r="Y23" s="833"/>
      <c r="Z23" s="833"/>
      <c r="AA23" s="833"/>
      <c r="AB23" s="833"/>
      <c r="AC23" s="833"/>
      <c r="AD23" s="833"/>
      <c r="AE23" s="834"/>
      <c r="AF23" s="835">
        <v>889</v>
      </c>
      <c r="AG23" s="833"/>
      <c r="AH23" s="833"/>
      <c r="AI23" s="833"/>
      <c r="AJ23" s="836"/>
      <c r="AK23" s="837"/>
      <c r="AL23" s="838"/>
      <c r="AM23" s="838"/>
      <c r="AN23" s="838"/>
      <c r="AO23" s="838"/>
      <c r="AP23" s="833"/>
      <c r="AQ23" s="833"/>
      <c r="AR23" s="833"/>
      <c r="AS23" s="833"/>
      <c r="AT23" s="833"/>
      <c r="AU23" s="839"/>
      <c r="AV23" s="839"/>
      <c r="AW23" s="839"/>
      <c r="AX23" s="839"/>
      <c r="AY23" s="840"/>
      <c r="AZ23" s="848" t="s">
        <v>66</v>
      </c>
      <c r="BA23" s="849"/>
      <c r="BB23" s="849"/>
      <c r="BC23" s="849"/>
      <c r="BD23" s="850"/>
      <c r="BE23" s="109"/>
      <c r="BF23" s="109"/>
      <c r="BG23" s="109"/>
      <c r="BH23" s="109"/>
      <c r="BI23" s="109"/>
      <c r="BJ23" s="109"/>
      <c r="BK23" s="109"/>
      <c r="BL23" s="109"/>
      <c r="BM23" s="109"/>
      <c r="BN23" s="109"/>
      <c r="BO23" s="109"/>
      <c r="BP23" s="109"/>
      <c r="BQ23" s="118">
        <v>17</v>
      </c>
      <c r="BR23" s="119"/>
      <c r="BS23" s="807"/>
      <c r="BT23" s="808"/>
      <c r="BU23" s="808"/>
      <c r="BV23" s="808"/>
      <c r="BW23" s="808"/>
      <c r="BX23" s="808"/>
      <c r="BY23" s="808"/>
      <c r="BZ23" s="808"/>
      <c r="CA23" s="808"/>
      <c r="CB23" s="808"/>
      <c r="CC23" s="808"/>
      <c r="CD23" s="808"/>
      <c r="CE23" s="808"/>
      <c r="CF23" s="808"/>
      <c r="CG23" s="809"/>
      <c r="CH23" s="820"/>
      <c r="CI23" s="821"/>
      <c r="CJ23" s="821"/>
      <c r="CK23" s="821"/>
      <c r="CL23" s="822"/>
      <c r="CM23" s="820"/>
      <c r="CN23" s="821"/>
      <c r="CO23" s="821"/>
      <c r="CP23" s="821"/>
      <c r="CQ23" s="822"/>
      <c r="CR23" s="820"/>
      <c r="CS23" s="821"/>
      <c r="CT23" s="821"/>
      <c r="CU23" s="821"/>
      <c r="CV23" s="822"/>
      <c r="CW23" s="820"/>
      <c r="CX23" s="821"/>
      <c r="CY23" s="821"/>
      <c r="CZ23" s="821"/>
      <c r="DA23" s="822"/>
      <c r="DB23" s="820"/>
      <c r="DC23" s="821"/>
      <c r="DD23" s="821"/>
      <c r="DE23" s="821"/>
      <c r="DF23" s="822"/>
      <c r="DG23" s="820"/>
      <c r="DH23" s="821"/>
      <c r="DI23" s="821"/>
      <c r="DJ23" s="821"/>
      <c r="DK23" s="822"/>
      <c r="DL23" s="820"/>
      <c r="DM23" s="821"/>
      <c r="DN23" s="821"/>
      <c r="DO23" s="821"/>
      <c r="DP23" s="822"/>
      <c r="DQ23" s="820"/>
      <c r="DR23" s="821"/>
      <c r="DS23" s="821"/>
      <c r="DT23" s="821"/>
      <c r="DU23" s="822"/>
      <c r="DV23" s="823"/>
      <c r="DW23" s="824"/>
      <c r="DX23" s="824"/>
      <c r="DY23" s="824"/>
      <c r="DZ23" s="825"/>
      <c r="EA23" s="110"/>
    </row>
    <row r="24" spans="1:131" s="111" customFormat="1" ht="26.25" customHeight="1">
      <c r="A24" s="847" t="s">
        <v>322</v>
      </c>
      <c r="B24" s="847"/>
      <c r="C24" s="847"/>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7"/>
      <c r="AM24" s="847"/>
      <c r="AN24" s="847"/>
      <c r="AO24" s="847"/>
      <c r="AP24" s="847"/>
      <c r="AQ24" s="847"/>
      <c r="AR24" s="847"/>
      <c r="AS24" s="847"/>
      <c r="AT24" s="847"/>
      <c r="AU24" s="847"/>
      <c r="AV24" s="847"/>
      <c r="AW24" s="847"/>
      <c r="AX24" s="847"/>
      <c r="AY24" s="847"/>
      <c r="AZ24" s="108"/>
      <c r="BA24" s="108"/>
      <c r="BB24" s="108"/>
      <c r="BC24" s="108"/>
      <c r="BD24" s="108"/>
      <c r="BE24" s="109"/>
      <c r="BF24" s="109"/>
      <c r="BG24" s="109"/>
      <c r="BH24" s="109"/>
      <c r="BI24" s="109"/>
      <c r="BJ24" s="109"/>
      <c r="BK24" s="109"/>
      <c r="BL24" s="109"/>
      <c r="BM24" s="109"/>
      <c r="BN24" s="109"/>
      <c r="BO24" s="109"/>
      <c r="BP24" s="109"/>
      <c r="BQ24" s="118">
        <v>18</v>
      </c>
      <c r="BR24" s="119"/>
      <c r="BS24" s="807"/>
      <c r="BT24" s="808"/>
      <c r="BU24" s="808"/>
      <c r="BV24" s="808"/>
      <c r="BW24" s="808"/>
      <c r="BX24" s="808"/>
      <c r="BY24" s="808"/>
      <c r="BZ24" s="808"/>
      <c r="CA24" s="808"/>
      <c r="CB24" s="808"/>
      <c r="CC24" s="808"/>
      <c r="CD24" s="808"/>
      <c r="CE24" s="808"/>
      <c r="CF24" s="808"/>
      <c r="CG24" s="809"/>
      <c r="CH24" s="820"/>
      <c r="CI24" s="821"/>
      <c r="CJ24" s="821"/>
      <c r="CK24" s="821"/>
      <c r="CL24" s="822"/>
      <c r="CM24" s="820"/>
      <c r="CN24" s="821"/>
      <c r="CO24" s="821"/>
      <c r="CP24" s="821"/>
      <c r="CQ24" s="822"/>
      <c r="CR24" s="820"/>
      <c r="CS24" s="821"/>
      <c r="CT24" s="821"/>
      <c r="CU24" s="821"/>
      <c r="CV24" s="822"/>
      <c r="CW24" s="820"/>
      <c r="CX24" s="821"/>
      <c r="CY24" s="821"/>
      <c r="CZ24" s="821"/>
      <c r="DA24" s="822"/>
      <c r="DB24" s="820"/>
      <c r="DC24" s="821"/>
      <c r="DD24" s="821"/>
      <c r="DE24" s="821"/>
      <c r="DF24" s="822"/>
      <c r="DG24" s="820"/>
      <c r="DH24" s="821"/>
      <c r="DI24" s="821"/>
      <c r="DJ24" s="821"/>
      <c r="DK24" s="822"/>
      <c r="DL24" s="820"/>
      <c r="DM24" s="821"/>
      <c r="DN24" s="821"/>
      <c r="DO24" s="821"/>
      <c r="DP24" s="822"/>
      <c r="DQ24" s="820"/>
      <c r="DR24" s="821"/>
      <c r="DS24" s="821"/>
      <c r="DT24" s="821"/>
      <c r="DU24" s="822"/>
      <c r="DV24" s="823"/>
      <c r="DW24" s="824"/>
      <c r="DX24" s="824"/>
      <c r="DY24" s="824"/>
      <c r="DZ24" s="825"/>
      <c r="EA24" s="110"/>
    </row>
    <row r="25" spans="1:131" s="103" customFormat="1" ht="26.25" customHeight="1" thickBot="1">
      <c r="A25" s="788" t="s">
        <v>323</v>
      </c>
      <c r="B25" s="788"/>
      <c r="C25" s="788"/>
      <c r="D25" s="788"/>
      <c r="E25" s="788"/>
      <c r="F25" s="788"/>
      <c r="G25" s="788"/>
      <c r="H25" s="788"/>
      <c r="I25" s="788"/>
      <c r="J25" s="788"/>
      <c r="K25" s="788"/>
      <c r="L25" s="788"/>
      <c r="M25" s="788"/>
      <c r="N25" s="788"/>
      <c r="O25" s="788"/>
      <c r="P25" s="788"/>
      <c r="Q25" s="788"/>
      <c r="R25" s="788"/>
      <c r="S25" s="788"/>
      <c r="T25" s="788"/>
      <c r="U25" s="788"/>
      <c r="V25" s="788"/>
      <c r="W25" s="788"/>
      <c r="X25" s="788"/>
      <c r="Y25" s="788"/>
      <c r="Z25" s="788"/>
      <c r="AA25" s="788"/>
      <c r="AB25" s="788"/>
      <c r="AC25" s="788"/>
      <c r="AD25" s="788"/>
      <c r="AE25" s="788"/>
      <c r="AF25" s="788"/>
      <c r="AG25" s="788"/>
      <c r="AH25" s="788"/>
      <c r="AI25" s="788"/>
      <c r="AJ25" s="788"/>
      <c r="AK25" s="788"/>
      <c r="AL25" s="788"/>
      <c r="AM25" s="788"/>
      <c r="AN25" s="788"/>
      <c r="AO25" s="788"/>
      <c r="AP25" s="788"/>
      <c r="AQ25" s="788"/>
      <c r="AR25" s="788"/>
      <c r="AS25" s="788"/>
      <c r="AT25" s="788"/>
      <c r="AU25" s="788"/>
      <c r="AV25" s="788"/>
      <c r="AW25" s="788"/>
      <c r="AX25" s="788"/>
      <c r="AY25" s="788"/>
      <c r="AZ25" s="788"/>
      <c r="BA25" s="788"/>
      <c r="BB25" s="788"/>
      <c r="BC25" s="788"/>
      <c r="BD25" s="788"/>
      <c r="BE25" s="788"/>
      <c r="BF25" s="788"/>
      <c r="BG25" s="788"/>
      <c r="BH25" s="788"/>
      <c r="BI25" s="788"/>
      <c r="BJ25" s="108"/>
      <c r="BK25" s="108"/>
      <c r="BL25" s="108"/>
      <c r="BM25" s="108"/>
      <c r="BN25" s="108"/>
      <c r="BO25" s="121"/>
      <c r="BP25" s="121"/>
      <c r="BQ25" s="118">
        <v>19</v>
      </c>
      <c r="BR25" s="119"/>
      <c r="BS25" s="807"/>
      <c r="BT25" s="808"/>
      <c r="BU25" s="808"/>
      <c r="BV25" s="808"/>
      <c r="BW25" s="808"/>
      <c r="BX25" s="808"/>
      <c r="BY25" s="808"/>
      <c r="BZ25" s="808"/>
      <c r="CA25" s="808"/>
      <c r="CB25" s="808"/>
      <c r="CC25" s="808"/>
      <c r="CD25" s="808"/>
      <c r="CE25" s="808"/>
      <c r="CF25" s="808"/>
      <c r="CG25" s="809"/>
      <c r="CH25" s="820"/>
      <c r="CI25" s="821"/>
      <c r="CJ25" s="821"/>
      <c r="CK25" s="821"/>
      <c r="CL25" s="822"/>
      <c r="CM25" s="820"/>
      <c r="CN25" s="821"/>
      <c r="CO25" s="821"/>
      <c r="CP25" s="821"/>
      <c r="CQ25" s="822"/>
      <c r="CR25" s="820"/>
      <c r="CS25" s="821"/>
      <c r="CT25" s="821"/>
      <c r="CU25" s="821"/>
      <c r="CV25" s="822"/>
      <c r="CW25" s="820"/>
      <c r="CX25" s="821"/>
      <c r="CY25" s="821"/>
      <c r="CZ25" s="821"/>
      <c r="DA25" s="822"/>
      <c r="DB25" s="820"/>
      <c r="DC25" s="821"/>
      <c r="DD25" s="821"/>
      <c r="DE25" s="821"/>
      <c r="DF25" s="822"/>
      <c r="DG25" s="820"/>
      <c r="DH25" s="821"/>
      <c r="DI25" s="821"/>
      <c r="DJ25" s="821"/>
      <c r="DK25" s="822"/>
      <c r="DL25" s="820"/>
      <c r="DM25" s="821"/>
      <c r="DN25" s="821"/>
      <c r="DO25" s="821"/>
      <c r="DP25" s="822"/>
      <c r="DQ25" s="820"/>
      <c r="DR25" s="821"/>
      <c r="DS25" s="821"/>
      <c r="DT25" s="821"/>
      <c r="DU25" s="822"/>
      <c r="DV25" s="823"/>
      <c r="DW25" s="824"/>
      <c r="DX25" s="824"/>
      <c r="DY25" s="824"/>
      <c r="DZ25" s="825"/>
      <c r="EA25" s="102"/>
    </row>
    <row r="26" spans="1:131" s="103" customFormat="1" ht="26.25" customHeight="1">
      <c r="A26" s="779" t="s">
        <v>299</v>
      </c>
      <c r="B26" s="780"/>
      <c r="C26" s="780"/>
      <c r="D26" s="780"/>
      <c r="E26" s="780"/>
      <c r="F26" s="780"/>
      <c r="G26" s="780"/>
      <c r="H26" s="780"/>
      <c r="I26" s="780"/>
      <c r="J26" s="780"/>
      <c r="K26" s="780"/>
      <c r="L26" s="780"/>
      <c r="M26" s="780"/>
      <c r="N26" s="780"/>
      <c r="O26" s="780"/>
      <c r="P26" s="781"/>
      <c r="Q26" s="756" t="s">
        <v>324</v>
      </c>
      <c r="R26" s="757"/>
      <c r="S26" s="757"/>
      <c r="T26" s="757"/>
      <c r="U26" s="758"/>
      <c r="V26" s="756" t="s">
        <v>325</v>
      </c>
      <c r="W26" s="757"/>
      <c r="X26" s="757"/>
      <c r="Y26" s="757"/>
      <c r="Z26" s="758"/>
      <c r="AA26" s="756" t="s">
        <v>326</v>
      </c>
      <c r="AB26" s="757"/>
      <c r="AC26" s="757"/>
      <c r="AD26" s="757"/>
      <c r="AE26" s="757"/>
      <c r="AF26" s="851" t="s">
        <v>327</v>
      </c>
      <c r="AG26" s="852"/>
      <c r="AH26" s="852"/>
      <c r="AI26" s="852"/>
      <c r="AJ26" s="853"/>
      <c r="AK26" s="757" t="s">
        <v>328</v>
      </c>
      <c r="AL26" s="757"/>
      <c r="AM26" s="757"/>
      <c r="AN26" s="757"/>
      <c r="AO26" s="758"/>
      <c r="AP26" s="756" t="s">
        <v>329</v>
      </c>
      <c r="AQ26" s="757"/>
      <c r="AR26" s="757"/>
      <c r="AS26" s="757"/>
      <c r="AT26" s="758"/>
      <c r="AU26" s="756" t="s">
        <v>330</v>
      </c>
      <c r="AV26" s="757"/>
      <c r="AW26" s="757"/>
      <c r="AX26" s="757"/>
      <c r="AY26" s="758"/>
      <c r="AZ26" s="756" t="s">
        <v>331</v>
      </c>
      <c r="BA26" s="757"/>
      <c r="BB26" s="757"/>
      <c r="BC26" s="757"/>
      <c r="BD26" s="758"/>
      <c r="BE26" s="756" t="s">
        <v>306</v>
      </c>
      <c r="BF26" s="757"/>
      <c r="BG26" s="757"/>
      <c r="BH26" s="757"/>
      <c r="BI26" s="768"/>
      <c r="BJ26" s="108"/>
      <c r="BK26" s="108"/>
      <c r="BL26" s="108"/>
      <c r="BM26" s="108"/>
      <c r="BN26" s="108"/>
      <c r="BO26" s="121"/>
      <c r="BP26" s="121"/>
      <c r="BQ26" s="118">
        <v>20</v>
      </c>
      <c r="BR26" s="119"/>
      <c r="BS26" s="807"/>
      <c r="BT26" s="808"/>
      <c r="BU26" s="808"/>
      <c r="BV26" s="808"/>
      <c r="BW26" s="808"/>
      <c r="BX26" s="808"/>
      <c r="BY26" s="808"/>
      <c r="BZ26" s="808"/>
      <c r="CA26" s="808"/>
      <c r="CB26" s="808"/>
      <c r="CC26" s="808"/>
      <c r="CD26" s="808"/>
      <c r="CE26" s="808"/>
      <c r="CF26" s="808"/>
      <c r="CG26" s="809"/>
      <c r="CH26" s="820"/>
      <c r="CI26" s="821"/>
      <c r="CJ26" s="821"/>
      <c r="CK26" s="821"/>
      <c r="CL26" s="822"/>
      <c r="CM26" s="820"/>
      <c r="CN26" s="821"/>
      <c r="CO26" s="821"/>
      <c r="CP26" s="821"/>
      <c r="CQ26" s="822"/>
      <c r="CR26" s="820"/>
      <c r="CS26" s="821"/>
      <c r="CT26" s="821"/>
      <c r="CU26" s="821"/>
      <c r="CV26" s="822"/>
      <c r="CW26" s="820"/>
      <c r="CX26" s="821"/>
      <c r="CY26" s="821"/>
      <c r="CZ26" s="821"/>
      <c r="DA26" s="822"/>
      <c r="DB26" s="820"/>
      <c r="DC26" s="821"/>
      <c r="DD26" s="821"/>
      <c r="DE26" s="821"/>
      <c r="DF26" s="822"/>
      <c r="DG26" s="820"/>
      <c r="DH26" s="821"/>
      <c r="DI26" s="821"/>
      <c r="DJ26" s="821"/>
      <c r="DK26" s="822"/>
      <c r="DL26" s="820"/>
      <c r="DM26" s="821"/>
      <c r="DN26" s="821"/>
      <c r="DO26" s="821"/>
      <c r="DP26" s="822"/>
      <c r="DQ26" s="820"/>
      <c r="DR26" s="821"/>
      <c r="DS26" s="821"/>
      <c r="DT26" s="821"/>
      <c r="DU26" s="822"/>
      <c r="DV26" s="823"/>
      <c r="DW26" s="824"/>
      <c r="DX26" s="824"/>
      <c r="DY26" s="824"/>
      <c r="DZ26" s="825"/>
      <c r="EA26" s="102"/>
    </row>
    <row r="27" spans="1:131" s="103" customFormat="1" ht="26.25" customHeight="1" thickBot="1">
      <c r="A27" s="782"/>
      <c r="B27" s="783"/>
      <c r="C27" s="783"/>
      <c r="D27" s="783"/>
      <c r="E27" s="783"/>
      <c r="F27" s="783"/>
      <c r="G27" s="783"/>
      <c r="H27" s="783"/>
      <c r="I27" s="783"/>
      <c r="J27" s="783"/>
      <c r="K27" s="783"/>
      <c r="L27" s="783"/>
      <c r="M27" s="783"/>
      <c r="N27" s="783"/>
      <c r="O27" s="783"/>
      <c r="P27" s="784"/>
      <c r="Q27" s="759"/>
      <c r="R27" s="760"/>
      <c r="S27" s="760"/>
      <c r="T27" s="760"/>
      <c r="U27" s="761"/>
      <c r="V27" s="759"/>
      <c r="W27" s="760"/>
      <c r="X27" s="760"/>
      <c r="Y27" s="760"/>
      <c r="Z27" s="761"/>
      <c r="AA27" s="759"/>
      <c r="AB27" s="760"/>
      <c r="AC27" s="760"/>
      <c r="AD27" s="760"/>
      <c r="AE27" s="760"/>
      <c r="AF27" s="854"/>
      <c r="AG27" s="855"/>
      <c r="AH27" s="855"/>
      <c r="AI27" s="855"/>
      <c r="AJ27" s="856"/>
      <c r="AK27" s="760"/>
      <c r="AL27" s="760"/>
      <c r="AM27" s="760"/>
      <c r="AN27" s="760"/>
      <c r="AO27" s="761"/>
      <c r="AP27" s="759"/>
      <c r="AQ27" s="760"/>
      <c r="AR27" s="760"/>
      <c r="AS27" s="760"/>
      <c r="AT27" s="761"/>
      <c r="AU27" s="759"/>
      <c r="AV27" s="760"/>
      <c r="AW27" s="760"/>
      <c r="AX27" s="760"/>
      <c r="AY27" s="761"/>
      <c r="AZ27" s="759"/>
      <c r="BA27" s="760"/>
      <c r="BB27" s="760"/>
      <c r="BC27" s="760"/>
      <c r="BD27" s="761"/>
      <c r="BE27" s="759"/>
      <c r="BF27" s="760"/>
      <c r="BG27" s="760"/>
      <c r="BH27" s="760"/>
      <c r="BI27" s="769"/>
      <c r="BJ27" s="108"/>
      <c r="BK27" s="108"/>
      <c r="BL27" s="108"/>
      <c r="BM27" s="108"/>
      <c r="BN27" s="108"/>
      <c r="BO27" s="121"/>
      <c r="BP27" s="121"/>
      <c r="BQ27" s="118">
        <v>21</v>
      </c>
      <c r="BR27" s="119"/>
      <c r="BS27" s="807"/>
      <c r="BT27" s="808"/>
      <c r="BU27" s="808"/>
      <c r="BV27" s="808"/>
      <c r="BW27" s="808"/>
      <c r="BX27" s="808"/>
      <c r="BY27" s="808"/>
      <c r="BZ27" s="808"/>
      <c r="CA27" s="808"/>
      <c r="CB27" s="808"/>
      <c r="CC27" s="808"/>
      <c r="CD27" s="808"/>
      <c r="CE27" s="808"/>
      <c r="CF27" s="808"/>
      <c r="CG27" s="809"/>
      <c r="CH27" s="820"/>
      <c r="CI27" s="821"/>
      <c r="CJ27" s="821"/>
      <c r="CK27" s="821"/>
      <c r="CL27" s="822"/>
      <c r="CM27" s="820"/>
      <c r="CN27" s="821"/>
      <c r="CO27" s="821"/>
      <c r="CP27" s="821"/>
      <c r="CQ27" s="822"/>
      <c r="CR27" s="820"/>
      <c r="CS27" s="821"/>
      <c r="CT27" s="821"/>
      <c r="CU27" s="821"/>
      <c r="CV27" s="822"/>
      <c r="CW27" s="820"/>
      <c r="CX27" s="821"/>
      <c r="CY27" s="821"/>
      <c r="CZ27" s="821"/>
      <c r="DA27" s="822"/>
      <c r="DB27" s="820"/>
      <c r="DC27" s="821"/>
      <c r="DD27" s="821"/>
      <c r="DE27" s="821"/>
      <c r="DF27" s="822"/>
      <c r="DG27" s="820"/>
      <c r="DH27" s="821"/>
      <c r="DI27" s="821"/>
      <c r="DJ27" s="821"/>
      <c r="DK27" s="822"/>
      <c r="DL27" s="820"/>
      <c r="DM27" s="821"/>
      <c r="DN27" s="821"/>
      <c r="DO27" s="821"/>
      <c r="DP27" s="822"/>
      <c r="DQ27" s="820"/>
      <c r="DR27" s="821"/>
      <c r="DS27" s="821"/>
      <c r="DT27" s="821"/>
      <c r="DU27" s="822"/>
      <c r="DV27" s="823"/>
      <c r="DW27" s="824"/>
      <c r="DX27" s="824"/>
      <c r="DY27" s="824"/>
      <c r="DZ27" s="825"/>
      <c r="EA27" s="102"/>
    </row>
    <row r="28" spans="1:131" s="103" customFormat="1" ht="26.25" customHeight="1" thickTop="1">
      <c r="A28" s="122">
        <v>1</v>
      </c>
      <c r="B28" s="770" t="s">
        <v>332</v>
      </c>
      <c r="C28" s="771"/>
      <c r="D28" s="771"/>
      <c r="E28" s="771"/>
      <c r="F28" s="771"/>
      <c r="G28" s="771"/>
      <c r="H28" s="771"/>
      <c r="I28" s="771"/>
      <c r="J28" s="771"/>
      <c r="K28" s="771"/>
      <c r="L28" s="771"/>
      <c r="M28" s="771"/>
      <c r="N28" s="771"/>
      <c r="O28" s="771"/>
      <c r="P28" s="772"/>
      <c r="Q28" s="860">
        <v>4126</v>
      </c>
      <c r="R28" s="861"/>
      <c r="S28" s="861"/>
      <c r="T28" s="861"/>
      <c r="U28" s="861"/>
      <c r="V28" s="861">
        <v>3992</v>
      </c>
      <c r="W28" s="861"/>
      <c r="X28" s="861"/>
      <c r="Y28" s="861"/>
      <c r="Z28" s="861"/>
      <c r="AA28" s="861">
        <v>134</v>
      </c>
      <c r="AB28" s="861"/>
      <c r="AC28" s="861"/>
      <c r="AD28" s="861"/>
      <c r="AE28" s="862"/>
      <c r="AF28" s="863">
        <v>134</v>
      </c>
      <c r="AG28" s="861"/>
      <c r="AH28" s="861"/>
      <c r="AI28" s="861"/>
      <c r="AJ28" s="864"/>
      <c r="AK28" s="865" t="s">
        <v>318</v>
      </c>
      <c r="AL28" s="866"/>
      <c r="AM28" s="866"/>
      <c r="AN28" s="866"/>
      <c r="AO28" s="867"/>
      <c r="AP28" s="857" t="s">
        <v>318</v>
      </c>
      <c r="AQ28" s="857"/>
      <c r="AR28" s="857"/>
      <c r="AS28" s="857"/>
      <c r="AT28" s="857"/>
      <c r="AU28" s="857" t="s">
        <v>318</v>
      </c>
      <c r="AV28" s="857"/>
      <c r="AW28" s="857"/>
      <c r="AX28" s="857"/>
      <c r="AY28" s="857"/>
      <c r="AZ28" s="857" t="s">
        <v>318</v>
      </c>
      <c r="BA28" s="857"/>
      <c r="BB28" s="857"/>
      <c r="BC28" s="857"/>
      <c r="BD28" s="857"/>
      <c r="BE28" s="858"/>
      <c r="BF28" s="858"/>
      <c r="BG28" s="858"/>
      <c r="BH28" s="858"/>
      <c r="BI28" s="859"/>
      <c r="BJ28" s="108"/>
      <c r="BK28" s="108"/>
      <c r="BL28" s="108"/>
      <c r="BM28" s="108"/>
      <c r="BN28" s="108"/>
      <c r="BO28" s="121"/>
      <c r="BP28" s="121"/>
      <c r="BQ28" s="118">
        <v>22</v>
      </c>
      <c r="BR28" s="119"/>
      <c r="BS28" s="807"/>
      <c r="BT28" s="808"/>
      <c r="BU28" s="808"/>
      <c r="BV28" s="808"/>
      <c r="BW28" s="808"/>
      <c r="BX28" s="808"/>
      <c r="BY28" s="808"/>
      <c r="BZ28" s="808"/>
      <c r="CA28" s="808"/>
      <c r="CB28" s="808"/>
      <c r="CC28" s="808"/>
      <c r="CD28" s="808"/>
      <c r="CE28" s="808"/>
      <c r="CF28" s="808"/>
      <c r="CG28" s="809"/>
      <c r="CH28" s="820"/>
      <c r="CI28" s="821"/>
      <c r="CJ28" s="821"/>
      <c r="CK28" s="821"/>
      <c r="CL28" s="822"/>
      <c r="CM28" s="820"/>
      <c r="CN28" s="821"/>
      <c r="CO28" s="821"/>
      <c r="CP28" s="821"/>
      <c r="CQ28" s="822"/>
      <c r="CR28" s="820"/>
      <c r="CS28" s="821"/>
      <c r="CT28" s="821"/>
      <c r="CU28" s="821"/>
      <c r="CV28" s="822"/>
      <c r="CW28" s="820"/>
      <c r="CX28" s="821"/>
      <c r="CY28" s="821"/>
      <c r="CZ28" s="821"/>
      <c r="DA28" s="822"/>
      <c r="DB28" s="820"/>
      <c r="DC28" s="821"/>
      <c r="DD28" s="821"/>
      <c r="DE28" s="821"/>
      <c r="DF28" s="822"/>
      <c r="DG28" s="820"/>
      <c r="DH28" s="821"/>
      <c r="DI28" s="821"/>
      <c r="DJ28" s="821"/>
      <c r="DK28" s="822"/>
      <c r="DL28" s="820"/>
      <c r="DM28" s="821"/>
      <c r="DN28" s="821"/>
      <c r="DO28" s="821"/>
      <c r="DP28" s="822"/>
      <c r="DQ28" s="820"/>
      <c r="DR28" s="821"/>
      <c r="DS28" s="821"/>
      <c r="DT28" s="821"/>
      <c r="DU28" s="822"/>
      <c r="DV28" s="823"/>
      <c r="DW28" s="824"/>
      <c r="DX28" s="824"/>
      <c r="DY28" s="824"/>
      <c r="DZ28" s="825"/>
      <c r="EA28" s="102"/>
    </row>
    <row r="29" spans="1:131" s="103" customFormat="1" ht="26.25" customHeight="1">
      <c r="A29" s="122">
        <v>2</v>
      </c>
      <c r="B29" s="794" t="s">
        <v>333</v>
      </c>
      <c r="C29" s="795"/>
      <c r="D29" s="795"/>
      <c r="E29" s="795"/>
      <c r="F29" s="795"/>
      <c r="G29" s="795"/>
      <c r="H29" s="795"/>
      <c r="I29" s="795"/>
      <c r="J29" s="795"/>
      <c r="K29" s="795"/>
      <c r="L29" s="795"/>
      <c r="M29" s="795"/>
      <c r="N29" s="795"/>
      <c r="O29" s="795"/>
      <c r="P29" s="796"/>
      <c r="Q29" s="797">
        <v>2473</v>
      </c>
      <c r="R29" s="798"/>
      <c r="S29" s="798"/>
      <c r="T29" s="798"/>
      <c r="U29" s="798"/>
      <c r="V29" s="798">
        <v>2316</v>
      </c>
      <c r="W29" s="798"/>
      <c r="X29" s="798"/>
      <c r="Y29" s="798"/>
      <c r="Z29" s="798"/>
      <c r="AA29" s="798">
        <v>157</v>
      </c>
      <c r="AB29" s="798"/>
      <c r="AC29" s="798"/>
      <c r="AD29" s="798"/>
      <c r="AE29" s="799"/>
      <c r="AF29" s="800">
        <v>157</v>
      </c>
      <c r="AG29" s="801"/>
      <c r="AH29" s="801"/>
      <c r="AI29" s="801"/>
      <c r="AJ29" s="802"/>
      <c r="AK29" s="870" t="s">
        <v>318</v>
      </c>
      <c r="AL29" s="871"/>
      <c r="AM29" s="871"/>
      <c r="AN29" s="871"/>
      <c r="AO29" s="872"/>
      <c r="AP29" s="873" t="s">
        <v>318</v>
      </c>
      <c r="AQ29" s="873"/>
      <c r="AR29" s="873"/>
      <c r="AS29" s="873"/>
      <c r="AT29" s="873"/>
      <c r="AU29" s="873" t="s">
        <v>318</v>
      </c>
      <c r="AV29" s="873"/>
      <c r="AW29" s="873"/>
      <c r="AX29" s="873"/>
      <c r="AY29" s="873"/>
      <c r="AZ29" s="873" t="s">
        <v>318</v>
      </c>
      <c r="BA29" s="873"/>
      <c r="BB29" s="873"/>
      <c r="BC29" s="873"/>
      <c r="BD29" s="873"/>
      <c r="BE29" s="868"/>
      <c r="BF29" s="868"/>
      <c r="BG29" s="868"/>
      <c r="BH29" s="868"/>
      <c r="BI29" s="869"/>
      <c r="BJ29" s="108"/>
      <c r="BK29" s="108"/>
      <c r="BL29" s="108"/>
      <c r="BM29" s="108"/>
      <c r="BN29" s="108"/>
      <c r="BO29" s="121"/>
      <c r="BP29" s="121"/>
      <c r="BQ29" s="118">
        <v>23</v>
      </c>
      <c r="BR29" s="119"/>
      <c r="BS29" s="807"/>
      <c r="BT29" s="808"/>
      <c r="BU29" s="808"/>
      <c r="BV29" s="808"/>
      <c r="BW29" s="808"/>
      <c r="BX29" s="808"/>
      <c r="BY29" s="808"/>
      <c r="BZ29" s="808"/>
      <c r="CA29" s="808"/>
      <c r="CB29" s="808"/>
      <c r="CC29" s="808"/>
      <c r="CD29" s="808"/>
      <c r="CE29" s="808"/>
      <c r="CF29" s="808"/>
      <c r="CG29" s="809"/>
      <c r="CH29" s="820"/>
      <c r="CI29" s="821"/>
      <c r="CJ29" s="821"/>
      <c r="CK29" s="821"/>
      <c r="CL29" s="822"/>
      <c r="CM29" s="820"/>
      <c r="CN29" s="821"/>
      <c r="CO29" s="821"/>
      <c r="CP29" s="821"/>
      <c r="CQ29" s="822"/>
      <c r="CR29" s="820"/>
      <c r="CS29" s="821"/>
      <c r="CT29" s="821"/>
      <c r="CU29" s="821"/>
      <c r="CV29" s="822"/>
      <c r="CW29" s="820"/>
      <c r="CX29" s="821"/>
      <c r="CY29" s="821"/>
      <c r="CZ29" s="821"/>
      <c r="DA29" s="822"/>
      <c r="DB29" s="820"/>
      <c r="DC29" s="821"/>
      <c r="DD29" s="821"/>
      <c r="DE29" s="821"/>
      <c r="DF29" s="822"/>
      <c r="DG29" s="820"/>
      <c r="DH29" s="821"/>
      <c r="DI29" s="821"/>
      <c r="DJ29" s="821"/>
      <c r="DK29" s="822"/>
      <c r="DL29" s="820"/>
      <c r="DM29" s="821"/>
      <c r="DN29" s="821"/>
      <c r="DO29" s="821"/>
      <c r="DP29" s="822"/>
      <c r="DQ29" s="820"/>
      <c r="DR29" s="821"/>
      <c r="DS29" s="821"/>
      <c r="DT29" s="821"/>
      <c r="DU29" s="822"/>
      <c r="DV29" s="823"/>
      <c r="DW29" s="824"/>
      <c r="DX29" s="824"/>
      <c r="DY29" s="824"/>
      <c r="DZ29" s="825"/>
      <c r="EA29" s="102"/>
    </row>
    <row r="30" spans="1:131" s="103" customFormat="1" ht="26.25" customHeight="1">
      <c r="A30" s="122">
        <v>3</v>
      </c>
      <c r="B30" s="794" t="s">
        <v>334</v>
      </c>
      <c r="C30" s="795"/>
      <c r="D30" s="795"/>
      <c r="E30" s="795"/>
      <c r="F30" s="795"/>
      <c r="G30" s="795"/>
      <c r="H30" s="795"/>
      <c r="I30" s="795"/>
      <c r="J30" s="795"/>
      <c r="K30" s="795"/>
      <c r="L30" s="795"/>
      <c r="M30" s="795"/>
      <c r="N30" s="795"/>
      <c r="O30" s="795"/>
      <c r="P30" s="796"/>
      <c r="Q30" s="797">
        <v>473</v>
      </c>
      <c r="R30" s="798"/>
      <c r="S30" s="798"/>
      <c r="T30" s="798"/>
      <c r="U30" s="798"/>
      <c r="V30" s="798">
        <v>469</v>
      </c>
      <c r="W30" s="798"/>
      <c r="X30" s="798"/>
      <c r="Y30" s="798"/>
      <c r="Z30" s="798"/>
      <c r="AA30" s="798">
        <v>4</v>
      </c>
      <c r="AB30" s="798"/>
      <c r="AC30" s="798"/>
      <c r="AD30" s="798"/>
      <c r="AE30" s="799"/>
      <c r="AF30" s="800">
        <v>4</v>
      </c>
      <c r="AG30" s="801"/>
      <c r="AH30" s="801"/>
      <c r="AI30" s="801"/>
      <c r="AJ30" s="802"/>
      <c r="AK30" s="870" t="s">
        <v>318</v>
      </c>
      <c r="AL30" s="871"/>
      <c r="AM30" s="871"/>
      <c r="AN30" s="871"/>
      <c r="AO30" s="872"/>
      <c r="AP30" s="873" t="s">
        <v>318</v>
      </c>
      <c r="AQ30" s="873"/>
      <c r="AR30" s="873"/>
      <c r="AS30" s="873"/>
      <c r="AT30" s="873"/>
      <c r="AU30" s="873" t="s">
        <v>318</v>
      </c>
      <c r="AV30" s="873"/>
      <c r="AW30" s="873"/>
      <c r="AX30" s="873"/>
      <c r="AY30" s="873"/>
      <c r="AZ30" s="873" t="s">
        <v>318</v>
      </c>
      <c r="BA30" s="873"/>
      <c r="BB30" s="873"/>
      <c r="BC30" s="873"/>
      <c r="BD30" s="873"/>
      <c r="BE30" s="868"/>
      <c r="BF30" s="868"/>
      <c r="BG30" s="868"/>
      <c r="BH30" s="868"/>
      <c r="BI30" s="869"/>
      <c r="BJ30" s="108"/>
      <c r="BK30" s="108"/>
      <c r="BL30" s="108"/>
      <c r="BM30" s="108"/>
      <c r="BN30" s="108"/>
      <c r="BO30" s="121"/>
      <c r="BP30" s="121"/>
      <c r="BQ30" s="118">
        <v>24</v>
      </c>
      <c r="BR30" s="119"/>
      <c r="BS30" s="807"/>
      <c r="BT30" s="808"/>
      <c r="BU30" s="808"/>
      <c r="BV30" s="808"/>
      <c r="BW30" s="808"/>
      <c r="BX30" s="808"/>
      <c r="BY30" s="808"/>
      <c r="BZ30" s="808"/>
      <c r="CA30" s="808"/>
      <c r="CB30" s="808"/>
      <c r="CC30" s="808"/>
      <c r="CD30" s="808"/>
      <c r="CE30" s="808"/>
      <c r="CF30" s="808"/>
      <c r="CG30" s="809"/>
      <c r="CH30" s="820"/>
      <c r="CI30" s="821"/>
      <c r="CJ30" s="821"/>
      <c r="CK30" s="821"/>
      <c r="CL30" s="822"/>
      <c r="CM30" s="820"/>
      <c r="CN30" s="821"/>
      <c r="CO30" s="821"/>
      <c r="CP30" s="821"/>
      <c r="CQ30" s="822"/>
      <c r="CR30" s="820"/>
      <c r="CS30" s="821"/>
      <c r="CT30" s="821"/>
      <c r="CU30" s="821"/>
      <c r="CV30" s="822"/>
      <c r="CW30" s="820"/>
      <c r="CX30" s="821"/>
      <c r="CY30" s="821"/>
      <c r="CZ30" s="821"/>
      <c r="DA30" s="822"/>
      <c r="DB30" s="820"/>
      <c r="DC30" s="821"/>
      <c r="DD30" s="821"/>
      <c r="DE30" s="821"/>
      <c r="DF30" s="822"/>
      <c r="DG30" s="820"/>
      <c r="DH30" s="821"/>
      <c r="DI30" s="821"/>
      <c r="DJ30" s="821"/>
      <c r="DK30" s="822"/>
      <c r="DL30" s="820"/>
      <c r="DM30" s="821"/>
      <c r="DN30" s="821"/>
      <c r="DO30" s="821"/>
      <c r="DP30" s="822"/>
      <c r="DQ30" s="820"/>
      <c r="DR30" s="821"/>
      <c r="DS30" s="821"/>
      <c r="DT30" s="821"/>
      <c r="DU30" s="822"/>
      <c r="DV30" s="823"/>
      <c r="DW30" s="824"/>
      <c r="DX30" s="824"/>
      <c r="DY30" s="824"/>
      <c r="DZ30" s="825"/>
      <c r="EA30" s="102"/>
    </row>
    <row r="31" spans="1:131" s="103" customFormat="1" ht="26.25" customHeight="1">
      <c r="A31" s="122">
        <v>4</v>
      </c>
      <c r="B31" s="794" t="s">
        <v>335</v>
      </c>
      <c r="C31" s="795"/>
      <c r="D31" s="795"/>
      <c r="E31" s="795"/>
      <c r="F31" s="795"/>
      <c r="G31" s="795"/>
      <c r="H31" s="795"/>
      <c r="I31" s="795"/>
      <c r="J31" s="795"/>
      <c r="K31" s="795"/>
      <c r="L31" s="795"/>
      <c r="M31" s="795"/>
      <c r="N31" s="795"/>
      <c r="O31" s="795"/>
      <c r="P31" s="796"/>
      <c r="Q31" s="797">
        <v>824</v>
      </c>
      <c r="R31" s="798"/>
      <c r="S31" s="798"/>
      <c r="T31" s="798"/>
      <c r="U31" s="798"/>
      <c r="V31" s="798">
        <v>758</v>
      </c>
      <c r="W31" s="798"/>
      <c r="X31" s="798"/>
      <c r="Y31" s="798"/>
      <c r="Z31" s="798"/>
      <c r="AA31" s="798">
        <v>66</v>
      </c>
      <c r="AB31" s="798"/>
      <c r="AC31" s="798"/>
      <c r="AD31" s="798"/>
      <c r="AE31" s="799"/>
      <c r="AF31" s="800">
        <v>1344</v>
      </c>
      <c r="AG31" s="801"/>
      <c r="AH31" s="801"/>
      <c r="AI31" s="801"/>
      <c r="AJ31" s="802"/>
      <c r="AK31" s="870">
        <v>3</v>
      </c>
      <c r="AL31" s="871"/>
      <c r="AM31" s="871"/>
      <c r="AN31" s="871"/>
      <c r="AO31" s="872"/>
      <c r="AP31" s="873">
        <v>2296</v>
      </c>
      <c r="AQ31" s="873"/>
      <c r="AR31" s="873"/>
      <c r="AS31" s="873"/>
      <c r="AT31" s="873"/>
      <c r="AU31" s="873">
        <v>11</v>
      </c>
      <c r="AV31" s="873"/>
      <c r="AW31" s="873"/>
      <c r="AX31" s="873"/>
      <c r="AY31" s="873"/>
      <c r="AZ31" s="873" t="s">
        <v>318</v>
      </c>
      <c r="BA31" s="873"/>
      <c r="BB31" s="873"/>
      <c r="BC31" s="873"/>
      <c r="BD31" s="873"/>
      <c r="BE31" s="868" t="s">
        <v>336</v>
      </c>
      <c r="BF31" s="868"/>
      <c r="BG31" s="868"/>
      <c r="BH31" s="868"/>
      <c r="BI31" s="869"/>
      <c r="BJ31" s="108"/>
      <c r="BK31" s="108"/>
      <c r="BL31" s="108"/>
      <c r="BM31" s="108"/>
      <c r="BN31" s="108"/>
      <c r="BO31" s="121"/>
      <c r="BP31" s="121"/>
      <c r="BQ31" s="118">
        <v>25</v>
      </c>
      <c r="BR31" s="119"/>
      <c r="BS31" s="807"/>
      <c r="BT31" s="808"/>
      <c r="BU31" s="808"/>
      <c r="BV31" s="808"/>
      <c r="BW31" s="808"/>
      <c r="BX31" s="808"/>
      <c r="BY31" s="808"/>
      <c r="BZ31" s="808"/>
      <c r="CA31" s="808"/>
      <c r="CB31" s="808"/>
      <c r="CC31" s="808"/>
      <c r="CD31" s="808"/>
      <c r="CE31" s="808"/>
      <c r="CF31" s="808"/>
      <c r="CG31" s="809"/>
      <c r="CH31" s="820"/>
      <c r="CI31" s="821"/>
      <c r="CJ31" s="821"/>
      <c r="CK31" s="821"/>
      <c r="CL31" s="822"/>
      <c r="CM31" s="820"/>
      <c r="CN31" s="821"/>
      <c r="CO31" s="821"/>
      <c r="CP31" s="821"/>
      <c r="CQ31" s="822"/>
      <c r="CR31" s="820"/>
      <c r="CS31" s="821"/>
      <c r="CT31" s="821"/>
      <c r="CU31" s="821"/>
      <c r="CV31" s="822"/>
      <c r="CW31" s="820"/>
      <c r="CX31" s="821"/>
      <c r="CY31" s="821"/>
      <c r="CZ31" s="821"/>
      <c r="DA31" s="822"/>
      <c r="DB31" s="820"/>
      <c r="DC31" s="821"/>
      <c r="DD31" s="821"/>
      <c r="DE31" s="821"/>
      <c r="DF31" s="822"/>
      <c r="DG31" s="820"/>
      <c r="DH31" s="821"/>
      <c r="DI31" s="821"/>
      <c r="DJ31" s="821"/>
      <c r="DK31" s="822"/>
      <c r="DL31" s="820"/>
      <c r="DM31" s="821"/>
      <c r="DN31" s="821"/>
      <c r="DO31" s="821"/>
      <c r="DP31" s="822"/>
      <c r="DQ31" s="820"/>
      <c r="DR31" s="821"/>
      <c r="DS31" s="821"/>
      <c r="DT31" s="821"/>
      <c r="DU31" s="822"/>
      <c r="DV31" s="823"/>
      <c r="DW31" s="824"/>
      <c r="DX31" s="824"/>
      <c r="DY31" s="824"/>
      <c r="DZ31" s="825"/>
      <c r="EA31" s="102"/>
    </row>
    <row r="32" spans="1:131" s="103" customFormat="1" ht="26.25" customHeight="1">
      <c r="A32" s="122">
        <v>5</v>
      </c>
      <c r="B32" s="794" t="s">
        <v>337</v>
      </c>
      <c r="C32" s="795"/>
      <c r="D32" s="795"/>
      <c r="E32" s="795"/>
      <c r="F32" s="795"/>
      <c r="G32" s="795"/>
      <c r="H32" s="795"/>
      <c r="I32" s="795"/>
      <c r="J32" s="795"/>
      <c r="K32" s="795"/>
      <c r="L32" s="795"/>
      <c r="M32" s="795"/>
      <c r="N32" s="795"/>
      <c r="O32" s="795"/>
      <c r="P32" s="796"/>
      <c r="Q32" s="797">
        <v>773</v>
      </c>
      <c r="R32" s="798"/>
      <c r="S32" s="798"/>
      <c r="T32" s="798"/>
      <c r="U32" s="798"/>
      <c r="V32" s="798">
        <v>773</v>
      </c>
      <c r="W32" s="798"/>
      <c r="X32" s="798"/>
      <c r="Y32" s="798"/>
      <c r="Z32" s="798"/>
      <c r="AA32" s="798">
        <v>0</v>
      </c>
      <c r="AB32" s="798"/>
      <c r="AC32" s="798"/>
      <c r="AD32" s="798"/>
      <c r="AE32" s="799"/>
      <c r="AF32" s="800">
        <v>0</v>
      </c>
      <c r="AG32" s="801"/>
      <c r="AH32" s="801"/>
      <c r="AI32" s="801"/>
      <c r="AJ32" s="802"/>
      <c r="AK32" s="870">
        <v>170</v>
      </c>
      <c r="AL32" s="871"/>
      <c r="AM32" s="871"/>
      <c r="AN32" s="871"/>
      <c r="AO32" s="872"/>
      <c r="AP32" s="873">
        <v>1938</v>
      </c>
      <c r="AQ32" s="873"/>
      <c r="AR32" s="873"/>
      <c r="AS32" s="873"/>
      <c r="AT32" s="873"/>
      <c r="AU32" s="873">
        <v>876</v>
      </c>
      <c r="AV32" s="873"/>
      <c r="AW32" s="873"/>
      <c r="AX32" s="873"/>
      <c r="AY32" s="873"/>
      <c r="AZ32" s="873" t="s">
        <v>318</v>
      </c>
      <c r="BA32" s="873"/>
      <c r="BB32" s="873"/>
      <c r="BC32" s="873"/>
      <c r="BD32" s="873"/>
      <c r="BE32" s="868" t="s">
        <v>338</v>
      </c>
      <c r="BF32" s="868"/>
      <c r="BG32" s="868"/>
      <c r="BH32" s="868"/>
      <c r="BI32" s="869"/>
      <c r="BJ32" s="108"/>
      <c r="BK32" s="108"/>
      <c r="BL32" s="108"/>
      <c r="BM32" s="108"/>
      <c r="BN32" s="108"/>
      <c r="BO32" s="121"/>
      <c r="BP32" s="121"/>
      <c r="BQ32" s="118">
        <v>26</v>
      </c>
      <c r="BR32" s="119"/>
      <c r="BS32" s="807"/>
      <c r="BT32" s="808"/>
      <c r="BU32" s="808"/>
      <c r="BV32" s="808"/>
      <c r="BW32" s="808"/>
      <c r="BX32" s="808"/>
      <c r="BY32" s="808"/>
      <c r="BZ32" s="808"/>
      <c r="CA32" s="808"/>
      <c r="CB32" s="808"/>
      <c r="CC32" s="808"/>
      <c r="CD32" s="808"/>
      <c r="CE32" s="808"/>
      <c r="CF32" s="808"/>
      <c r="CG32" s="809"/>
      <c r="CH32" s="820"/>
      <c r="CI32" s="821"/>
      <c r="CJ32" s="821"/>
      <c r="CK32" s="821"/>
      <c r="CL32" s="822"/>
      <c r="CM32" s="820"/>
      <c r="CN32" s="821"/>
      <c r="CO32" s="821"/>
      <c r="CP32" s="821"/>
      <c r="CQ32" s="822"/>
      <c r="CR32" s="820"/>
      <c r="CS32" s="821"/>
      <c r="CT32" s="821"/>
      <c r="CU32" s="821"/>
      <c r="CV32" s="822"/>
      <c r="CW32" s="820"/>
      <c r="CX32" s="821"/>
      <c r="CY32" s="821"/>
      <c r="CZ32" s="821"/>
      <c r="DA32" s="822"/>
      <c r="DB32" s="820"/>
      <c r="DC32" s="821"/>
      <c r="DD32" s="821"/>
      <c r="DE32" s="821"/>
      <c r="DF32" s="822"/>
      <c r="DG32" s="820"/>
      <c r="DH32" s="821"/>
      <c r="DI32" s="821"/>
      <c r="DJ32" s="821"/>
      <c r="DK32" s="822"/>
      <c r="DL32" s="820"/>
      <c r="DM32" s="821"/>
      <c r="DN32" s="821"/>
      <c r="DO32" s="821"/>
      <c r="DP32" s="822"/>
      <c r="DQ32" s="820"/>
      <c r="DR32" s="821"/>
      <c r="DS32" s="821"/>
      <c r="DT32" s="821"/>
      <c r="DU32" s="822"/>
      <c r="DV32" s="823"/>
      <c r="DW32" s="824"/>
      <c r="DX32" s="824"/>
      <c r="DY32" s="824"/>
      <c r="DZ32" s="825"/>
      <c r="EA32" s="102"/>
    </row>
    <row r="33" spans="1:131" s="103" customFormat="1" ht="26.25" customHeight="1">
      <c r="A33" s="122">
        <v>6</v>
      </c>
      <c r="B33" s="794"/>
      <c r="C33" s="795"/>
      <c r="D33" s="795"/>
      <c r="E33" s="795"/>
      <c r="F33" s="795"/>
      <c r="G33" s="795"/>
      <c r="H33" s="795"/>
      <c r="I33" s="795"/>
      <c r="J33" s="795"/>
      <c r="K33" s="795"/>
      <c r="L33" s="795"/>
      <c r="M33" s="795"/>
      <c r="N33" s="795"/>
      <c r="O33" s="795"/>
      <c r="P33" s="796"/>
      <c r="Q33" s="797"/>
      <c r="R33" s="798"/>
      <c r="S33" s="798"/>
      <c r="T33" s="798"/>
      <c r="U33" s="798"/>
      <c r="V33" s="798"/>
      <c r="W33" s="798"/>
      <c r="X33" s="798"/>
      <c r="Y33" s="798"/>
      <c r="Z33" s="798"/>
      <c r="AA33" s="798"/>
      <c r="AB33" s="798"/>
      <c r="AC33" s="798"/>
      <c r="AD33" s="798"/>
      <c r="AE33" s="799"/>
      <c r="AF33" s="800"/>
      <c r="AG33" s="801"/>
      <c r="AH33" s="801"/>
      <c r="AI33" s="801"/>
      <c r="AJ33" s="802"/>
      <c r="AK33" s="872"/>
      <c r="AL33" s="873"/>
      <c r="AM33" s="873"/>
      <c r="AN33" s="873"/>
      <c r="AO33" s="873"/>
      <c r="AP33" s="873"/>
      <c r="AQ33" s="873"/>
      <c r="AR33" s="873"/>
      <c r="AS33" s="873"/>
      <c r="AT33" s="873"/>
      <c r="AU33" s="873"/>
      <c r="AV33" s="873"/>
      <c r="AW33" s="873"/>
      <c r="AX33" s="873"/>
      <c r="AY33" s="873"/>
      <c r="AZ33" s="874"/>
      <c r="BA33" s="874"/>
      <c r="BB33" s="874"/>
      <c r="BC33" s="874"/>
      <c r="BD33" s="874"/>
      <c r="BE33" s="868"/>
      <c r="BF33" s="868"/>
      <c r="BG33" s="868"/>
      <c r="BH33" s="868"/>
      <c r="BI33" s="869"/>
      <c r="BJ33" s="108"/>
      <c r="BK33" s="108"/>
      <c r="BL33" s="108"/>
      <c r="BM33" s="108"/>
      <c r="BN33" s="108"/>
      <c r="BO33" s="121"/>
      <c r="BP33" s="121"/>
      <c r="BQ33" s="118">
        <v>27</v>
      </c>
      <c r="BR33" s="119"/>
      <c r="BS33" s="807"/>
      <c r="BT33" s="808"/>
      <c r="BU33" s="808"/>
      <c r="BV33" s="808"/>
      <c r="BW33" s="808"/>
      <c r="BX33" s="808"/>
      <c r="BY33" s="808"/>
      <c r="BZ33" s="808"/>
      <c r="CA33" s="808"/>
      <c r="CB33" s="808"/>
      <c r="CC33" s="808"/>
      <c r="CD33" s="808"/>
      <c r="CE33" s="808"/>
      <c r="CF33" s="808"/>
      <c r="CG33" s="809"/>
      <c r="CH33" s="820"/>
      <c r="CI33" s="821"/>
      <c r="CJ33" s="821"/>
      <c r="CK33" s="821"/>
      <c r="CL33" s="822"/>
      <c r="CM33" s="820"/>
      <c r="CN33" s="821"/>
      <c r="CO33" s="821"/>
      <c r="CP33" s="821"/>
      <c r="CQ33" s="822"/>
      <c r="CR33" s="820"/>
      <c r="CS33" s="821"/>
      <c r="CT33" s="821"/>
      <c r="CU33" s="821"/>
      <c r="CV33" s="822"/>
      <c r="CW33" s="820"/>
      <c r="CX33" s="821"/>
      <c r="CY33" s="821"/>
      <c r="CZ33" s="821"/>
      <c r="DA33" s="822"/>
      <c r="DB33" s="820"/>
      <c r="DC33" s="821"/>
      <c r="DD33" s="821"/>
      <c r="DE33" s="821"/>
      <c r="DF33" s="822"/>
      <c r="DG33" s="820"/>
      <c r="DH33" s="821"/>
      <c r="DI33" s="821"/>
      <c r="DJ33" s="821"/>
      <c r="DK33" s="822"/>
      <c r="DL33" s="820"/>
      <c r="DM33" s="821"/>
      <c r="DN33" s="821"/>
      <c r="DO33" s="821"/>
      <c r="DP33" s="822"/>
      <c r="DQ33" s="820"/>
      <c r="DR33" s="821"/>
      <c r="DS33" s="821"/>
      <c r="DT33" s="821"/>
      <c r="DU33" s="822"/>
      <c r="DV33" s="823"/>
      <c r="DW33" s="824"/>
      <c r="DX33" s="824"/>
      <c r="DY33" s="824"/>
      <c r="DZ33" s="825"/>
      <c r="EA33" s="102"/>
    </row>
    <row r="34" spans="1:131" s="103" customFormat="1" ht="26.25" customHeight="1">
      <c r="A34" s="122">
        <v>7</v>
      </c>
      <c r="B34" s="794"/>
      <c r="C34" s="795"/>
      <c r="D34" s="795"/>
      <c r="E34" s="795"/>
      <c r="F34" s="795"/>
      <c r="G34" s="795"/>
      <c r="H34" s="795"/>
      <c r="I34" s="795"/>
      <c r="J34" s="795"/>
      <c r="K34" s="795"/>
      <c r="L34" s="795"/>
      <c r="M34" s="795"/>
      <c r="N34" s="795"/>
      <c r="O34" s="795"/>
      <c r="P34" s="796"/>
      <c r="Q34" s="797"/>
      <c r="R34" s="798"/>
      <c r="S34" s="798"/>
      <c r="T34" s="798"/>
      <c r="U34" s="798"/>
      <c r="V34" s="798"/>
      <c r="W34" s="798"/>
      <c r="X34" s="798"/>
      <c r="Y34" s="798"/>
      <c r="Z34" s="798"/>
      <c r="AA34" s="798"/>
      <c r="AB34" s="798"/>
      <c r="AC34" s="798"/>
      <c r="AD34" s="798"/>
      <c r="AE34" s="799"/>
      <c r="AF34" s="800"/>
      <c r="AG34" s="801"/>
      <c r="AH34" s="801"/>
      <c r="AI34" s="801"/>
      <c r="AJ34" s="802"/>
      <c r="AK34" s="872"/>
      <c r="AL34" s="873"/>
      <c r="AM34" s="873"/>
      <c r="AN34" s="873"/>
      <c r="AO34" s="873"/>
      <c r="AP34" s="873"/>
      <c r="AQ34" s="873"/>
      <c r="AR34" s="873"/>
      <c r="AS34" s="873"/>
      <c r="AT34" s="873"/>
      <c r="AU34" s="873"/>
      <c r="AV34" s="873"/>
      <c r="AW34" s="873"/>
      <c r="AX34" s="873"/>
      <c r="AY34" s="873"/>
      <c r="AZ34" s="874"/>
      <c r="BA34" s="874"/>
      <c r="BB34" s="874"/>
      <c r="BC34" s="874"/>
      <c r="BD34" s="874"/>
      <c r="BE34" s="868"/>
      <c r="BF34" s="868"/>
      <c r="BG34" s="868"/>
      <c r="BH34" s="868"/>
      <c r="BI34" s="869"/>
      <c r="BJ34" s="108"/>
      <c r="BK34" s="108"/>
      <c r="BL34" s="108"/>
      <c r="BM34" s="108"/>
      <c r="BN34" s="108"/>
      <c r="BO34" s="121"/>
      <c r="BP34" s="121"/>
      <c r="BQ34" s="118">
        <v>28</v>
      </c>
      <c r="BR34" s="119"/>
      <c r="BS34" s="807"/>
      <c r="BT34" s="808"/>
      <c r="BU34" s="808"/>
      <c r="BV34" s="808"/>
      <c r="BW34" s="808"/>
      <c r="BX34" s="808"/>
      <c r="BY34" s="808"/>
      <c r="BZ34" s="808"/>
      <c r="CA34" s="808"/>
      <c r="CB34" s="808"/>
      <c r="CC34" s="808"/>
      <c r="CD34" s="808"/>
      <c r="CE34" s="808"/>
      <c r="CF34" s="808"/>
      <c r="CG34" s="809"/>
      <c r="CH34" s="820"/>
      <c r="CI34" s="821"/>
      <c r="CJ34" s="821"/>
      <c r="CK34" s="821"/>
      <c r="CL34" s="822"/>
      <c r="CM34" s="820"/>
      <c r="CN34" s="821"/>
      <c r="CO34" s="821"/>
      <c r="CP34" s="821"/>
      <c r="CQ34" s="822"/>
      <c r="CR34" s="820"/>
      <c r="CS34" s="821"/>
      <c r="CT34" s="821"/>
      <c r="CU34" s="821"/>
      <c r="CV34" s="822"/>
      <c r="CW34" s="820"/>
      <c r="CX34" s="821"/>
      <c r="CY34" s="821"/>
      <c r="CZ34" s="821"/>
      <c r="DA34" s="822"/>
      <c r="DB34" s="820"/>
      <c r="DC34" s="821"/>
      <c r="DD34" s="821"/>
      <c r="DE34" s="821"/>
      <c r="DF34" s="822"/>
      <c r="DG34" s="820"/>
      <c r="DH34" s="821"/>
      <c r="DI34" s="821"/>
      <c r="DJ34" s="821"/>
      <c r="DK34" s="822"/>
      <c r="DL34" s="820"/>
      <c r="DM34" s="821"/>
      <c r="DN34" s="821"/>
      <c r="DO34" s="821"/>
      <c r="DP34" s="822"/>
      <c r="DQ34" s="820"/>
      <c r="DR34" s="821"/>
      <c r="DS34" s="821"/>
      <c r="DT34" s="821"/>
      <c r="DU34" s="822"/>
      <c r="DV34" s="823"/>
      <c r="DW34" s="824"/>
      <c r="DX34" s="824"/>
      <c r="DY34" s="824"/>
      <c r="DZ34" s="825"/>
      <c r="EA34" s="102"/>
    </row>
    <row r="35" spans="1:131" s="103" customFormat="1" ht="26.25" customHeight="1">
      <c r="A35" s="122">
        <v>8</v>
      </c>
      <c r="B35" s="794"/>
      <c r="C35" s="795"/>
      <c r="D35" s="795"/>
      <c r="E35" s="795"/>
      <c r="F35" s="795"/>
      <c r="G35" s="795"/>
      <c r="H35" s="795"/>
      <c r="I35" s="795"/>
      <c r="J35" s="795"/>
      <c r="K35" s="795"/>
      <c r="L35" s="795"/>
      <c r="M35" s="795"/>
      <c r="N35" s="795"/>
      <c r="O35" s="795"/>
      <c r="P35" s="796"/>
      <c r="Q35" s="797"/>
      <c r="R35" s="798"/>
      <c r="S35" s="798"/>
      <c r="T35" s="798"/>
      <c r="U35" s="798"/>
      <c r="V35" s="798"/>
      <c r="W35" s="798"/>
      <c r="X35" s="798"/>
      <c r="Y35" s="798"/>
      <c r="Z35" s="798"/>
      <c r="AA35" s="798"/>
      <c r="AB35" s="798"/>
      <c r="AC35" s="798"/>
      <c r="AD35" s="798"/>
      <c r="AE35" s="799"/>
      <c r="AF35" s="800"/>
      <c r="AG35" s="801"/>
      <c r="AH35" s="801"/>
      <c r="AI35" s="801"/>
      <c r="AJ35" s="802"/>
      <c r="AK35" s="872"/>
      <c r="AL35" s="873"/>
      <c r="AM35" s="873"/>
      <c r="AN35" s="873"/>
      <c r="AO35" s="873"/>
      <c r="AP35" s="873"/>
      <c r="AQ35" s="873"/>
      <c r="AR35" s="873"/>
      <c r="AS35" s="873"/>
      <c r="AT35" s="873"/>
      <c r="AU35" s="873"/>
      <c r="AV35" s="873"/>
      <c r="AW35" s="873"/>
      <c r="AX35" s="873"/>
      <c r="AY35" s="873"/>
      <c r="AZ35" s="874"/>
      <c r="BA35" s="874"/>
      <c r="BB35" s="874"/>
      <c r="BC35" s="874"/>
      <c r="BD35" s="874"/>
      <c r="BE35" s="868"/>
      <c r="BF35" s="868"/>
      <c r="BG35" s="868"/>
      <c r="BH35" s="868"/>
      <c r="BI35" s="869"/>
      <c r="BJ35" s="108"/>
      <c r="BK35" s="108"/>
      <c r="BL35" s="108"/>
      <c r="BM35" s="108"/>
      <c r="BN35" s="108"/>
      <c r="BO35" s="121"/>
      <c r="BP35" s="121"/>
      <c r="BQ35" s="118">
        <v>29</v>
      </c>
      <c r="BR35" s="119"/>
      <c r="BS35" s="807"/>
      <c r="BT35" s="808"/>
      <c r="BU35" s="808"/>
      <c r="BV35" s="808"/>
      <c r="BW35" s="808"/>
      <c r="BX35" s="808"/>
      <c r="BY35" s="808"/>
      <c r="BZ35" s="808"/>
      <c r="CA35" s="808"/>
      <c r="CB35" s="808"/>
      <c r="CC35" s="808"/>
      <c r="CD35" s="808"/>
      <c r="CE35" s="808"/>
      <c r="CF35" s="808"/>
      <c r="CG35" s="809"/>
      <c r="CH35" s="820"/>
      <c r="CI35" s="821"/>
      <c r="CJ35" s="821"/>
      <c r="CK35" s="821"/>
      <c r="CL35" s="822"/>
      <c r="CM35" s="820"/>
      <c r="CN35" s="821"/>
      <c r="CO35" s="821"/>
      <c r="CP35" s="821"/>
      <c r="CQ35" s="822"/>
      <c r="CR35" s="820"/>
      <c r="CS35" s="821"/>
      <c r="CT35" s="821"/>
      <c r="CU35" s="821"/>
      <c r="CV35" s="822"/>
      <c r="CW35" s="820"/>
      <c r="CX35" s="821"/>
      <c r="CY35" s="821"/>
      <c r="CZ35" s="821"/>
      <c r="DA35" s="822"/>
      <c r="DB35" s="820"/>
      <c r="DC35" s="821"/>
      <c r="DD35" s="821"/>
      <c r="DE35" s="821"/>
      <c r="DF35" s="822"/>
      <c r="DG35" s="820"/>
      <c r="DH35" s="821"/>
      <c r="DI35" s="821"/>
      <c r="DJ35" s="821"/>
      <c r="DK35" s="822"/>
      <c r="DL35" s="820"/>
      <c r="DM35" s="821"/>
      <c r="DN35" s="821"/>
      <c r="DO35" s="821"/>
      <c r="DP35" s="822"/>
      <c r="DQ35" s="820"/>
      <c r="DR35" s="821"/>
      <c r="DS35" s="821"/>
      <c r="DT35" s="821"/>
      <c r="DU35" s="822"/>
      <c r="DV35" s="823"/>
      <c r="DW35" s="824"/>
      <c r="DX35" s="824"/>
      <c r="DY35" s="824"/>
      <c r="DZ35" s="825"/>
      <c r="EA35" s="102"/>
    </row>
    <row r="36" spans="1:131" s="103" customFormat="1" ht="26.25" customHeight="1">
      <c r="A36" s="122">
        <v>9</v>
      </c>
      <c r="B36" s="794"/>
      <c r="C36" s="795"/>
      <c r="D36" s="795"/>
      <c r="E36" s="795"/>
      <c r="F36" s="795"/>
      <c r="G36" s="795"/>
      <c r="H36" s="795"/>
      <c r="I36" s="795"/>
      <c r="J36" s="795"/>
      <c r="K36" s="795"/>
      <c r="L36" s="795"/>
      <c r="M36" s="795"/>
      <c r="N36" s="795"/>
      <c r="O36" s="795"/>
      <c r="P36" s="796"/>
      <c r="Q36" s="797"/>
      <c r="R36" s="798"/>
      <c r="S36" s="798"/>
      <c r="T36" s="798"/>
      <c r="U36" s="798"/>
      <c r="V36" s="798"/>
      <c r="W36" s="798"/>
      <c r="X36" s="798"/>
      <c r="Y36" s="798"/>
      <c r="Z36" s="798"/>
      <c r="AA36" s="798"/>
      <c r="AB36" s="798"/>
      <c r="AC36" s="798"/>
      <c r="AD36" s="798"/>
      <c r="AE36" s="799"/>
      <c r="AF36" s="800"/>
      <c r="AG36" s="801"/>
      <c r="AH36" s="801"/>
      <c r="AI36" s="801"/>
      <c r="AJ36" s="802"/>
      <c r="AK36" s="872"/>
      <c r="AL36" s="873"/>
      <c r="AM36" s="873"/>
      <c r="AN36" s="873"/>
      <c r="AO36" s="873"/>
      <c r="AP36" s="873"/>
      <c r="AQ36" s="873"/>
      <c r="AR36" s="873"/>
      <c r="AS36" s="873"/>
      <c r="AT36" s="873"/>
      <c r="AU36" s="873"/>
      <c r="AV36" s="873"/>
      <c r="AW36" s="873"/>
      <c r="AX36" s="873"/>
      <c r="AY36" s="873"/>
      <c r="AZ36" s="874"/>
      <c r="BA36" s="874"/>
      <c r="BB36" s="874"/>
      <c r="BC36" s="874"/>
      <c r="BD36" s="874"/>
      <c r="BE36" s="868"/>
      <c r="BF36" s="868"/>
      <c r="BG36" s="868"/>
      <c r="BH36" s="868"/>
      <c r="BI36" s="869"/>
      <c r="BJ36" s="108"/>
      <c r="BK36" s="108"/>
      <c r="BL36" s="108"/>
      <c r="BM36" s="108"/>
      <c r="BN36" s="108"/>
      <c r="BO36" s="121"/>
      <c r="BP36" s="121"/>
      <c r="BQ36" s="118">
        <v>30</v>
      </c>
      <c r="BR36" s="119"/>
      <c r="BS36" s="807"/>
      <c r="BT36" s="808"/>
      <c r="BU36" s="808"/>
      <c r="BV36" s="808"/>
      <c r="BW36" s="808"/>
      <c r="BX36" s="808"/>
      <c r="BY36" s="808"/>
      <c r="BZ36" s="808"/>
      <c r="CA36" s="808"/>
      <c r="CB36" s="808"/>
      <c r="CC36" s="808"/>
      <c r="CD36" s="808"/>
      <c r="CE36" s="808"/>
      <c r="CF36" s="808"/>
      <c r="CG36" s="809"/>
      <c r="CH36" s="820"/>
      <c r="CI36" s="821"/>
      <c r="CJ36" s="821"/>
      <c r="CK36" s="821"/>
      <c r="CL36" s="822"/>
      <c r="CM36" s="820"/>
      <c r="CN36" s="821"/>
      <c r="CO36" s="821"/>
      <c r="CP36" s="821"/>
      <c r="CQ36" s="822"/>
      <c r="CR36" s="820"/>
      <c r="CS36" s="821"/>
      <c r="CT36" s="821"/>
      <c r="CU36" s="821"/>
      <c r="CV36" s="822"/>
      <c r="CW36" s="820"/>
      <c r="CX36" s="821"/>
      <c r="CY36" s="821"/>
      <c r="CZ36" s="821"/>
      <c r="DA36" s="822"/>
      <c r="DB36" s="820"/>
      <c r="DC36" s="821"/>
      <c r="DD36" s="821"/>
      <c r="DE36" s="821"/>
      <c r="DF36" s="822"/>
      <c r="DG36" s="820"/>
      <c r="DH36" s="821"/>
      <c r="DI36" s="821"/>
      <c r="DJ36" s="821"/>
      <c r="DK36" s="822"/>
      <c r="DL36" s="820"/>
      <c r="DM36" s="821"/>
      <c r="DN36" s="821"/>
      <c r="DO36" s="821"/>
      <c r="DP36" s="822"/>
      <c r="DQ36" s="820"/>
      <c r="DR36" s="821"/>
      <c r="DS36" s="821"/>
      <c r="DT36" s="821"/>
      <c r="DU36" s="822"/>
      <c r="DV36" s="823"/>
      <c r="DW36" s="824"/>
      <c r="DX36" s="824"/>
      <c r="DY36" s="824"/>
      <c r="DZ36" s="825"/>
      <c r="EA36" s="102"/>
    </row>
    <row r="37" spans="1:131" s="103" customFormat="1" ht="26.25" customHeight="1">
      <c r="A37" s="122">
        <v>10</v>
      </c>
      <c r="B37" s="794"/>
      <c r="C37" s="795"/>
      <c r="D37" s="795"/>
      <c r="E37" s="795"/>
      <c r="F37" s="795"/>
      <c r="G37" s="795"/>
      <c r="H37" s="795"/>
      <c r="I37" s="795"/>
      <c r="J37" s="795"/>
      <c r="K37" s="795"/>
      <c r="L37" s="795"/>
      <c r="M37" s="795"/>
      <c r="N37" s="795"/>
      <c r="O37" s="795"/>
      <c r="P37" s="796"/>
      <c r="Q37" s="797"/>
      <c r="R37" s="798"/>
      <c r="S37" s="798"/>
      <c r="T37" s="798"/>
      <c r="U37" s="798"/>
      <c r="V37" s="798"/>
      <c r="W37" s="798"/>
      <c r="X37" s="798"/>
      <c r="Y37" s="798"/>
      <c r="Z37" s="798"/>
      <c r="AA37" s="798"/>
      <c r="AB37" s="798"/>
      <c r="AC37" s="798"/>
      <c r="AD37" s="798"/>
      <c r="AE37" s="799"/>
      <c r="AF37" s="800"/>
      <c r="AG37" s="801"/>
      <c r="AH37" s="801"/>
      <c r="AI37" s="801"/>
      <c r="AJ37" s="802"/>
      <c r="AK37" s="872"/>
      <c r="AL37" s="873"/>
      <c r="AM37" s="873"/>
      <c r="AN37" s="873"/>
      <c r="AO37" s="873"/>
      <c r="AP37" s="873"/>
      <c r="AQ37" s="873"/>
      <c r="AR37" s="873"/>
      <c r="AS37" s="873"/>
      <c r="AT37" s="873"/>
      <c r="AU37" s="873"/>
      <c r="AV37" s="873"/>
      <c r="AW37" s="873"/>
      <c r="AX37" s="873"/>
      <c r="AY37" s="873"/>
      <c r="AZ37" s="874"/>
      <c r="BA37" s="874"/>
      <c r="BB37" s="874"/>
      <c r="BC37" s="874"/>
      <c r="BD37" s="874"/>
      <c r="BE37" s="868"/>
      <c r="BF37" s="868"/>
      <c r="BG37" s="868"/>
      <c r="BH37" s="868"/>
      <c r="BI37" s="869"/>
      <c r="BJ37" s="108"/>
      <c r="BK37" s="108"/>
      <c r="BL37" s="108"/>
      <c r="BM37" s="108"/>
      <c r="BN37" s="108"/>
      <c r="BO37" s="121"/>
      <c r="BP37" s="121"/>
      <c r="BQ37" s="118">
        <v>31</v>
      </c>
      <c r="BR37" s="119"/>
      <c r="BS37" s="807"/>
      <c r="BT37" s="808"/>
      <c r="BU37" s="808"/>
      <c r="BV37" s="808"/>
      <c r="BW37" s="808"/>
      <c r="BX37" s="808"/>
      <c r="BY37" s="808"/>
      <c r="BZ37" s="808"/>
      <c r="CA37" s="808"/>
      <c r="CB37" s="808"/>
      <c r="CC37" s="808"/>
      <c r="CD37" s="808"/>
      <c r="CE37" s="808"/>
      <c r="CF37" s="808"/>
      <c r="CG37" s="809"/>
      <c r="CH37" s="820"/>
      <c r="CI37" s="821"/>
      <c r="CJ37" s="821"/>
      <c r="CK37" s="821"/>
      <c r="CL37" s="822"/>
      <c r="CM37" s="820"/>
      <c r="CN37" s="821"/>
      <c r="CO37" s="821"/>
      <c r="CP37" s="821"/>
      <c r="CQ37" s="822"/>
      <c r="CR37" s="820"/>
      <c r="CS37" s="821"/>
      <c r="CT37" s="821"/>
      <c r="CU37" s="821"/>
      <c r="CV37" s="822"/>
      <c r="CW37" s="820"/>
      <c r="CX37" s="821"/>
      <c r="CY37" s="821"/>
      <c r="CZ37" s="821"/>
      <c r="DA37" s="822"/>
      <c r="DB37" s="820"/>
      <c r="DC37" s="821"/>
      <c r="DD37" s="821"/>
      <c r="DE37" s="821"/>
      <c r="DF37" s="822"/>
      <c r="DG37" s="820"/>
      <c r="DH37" s="821"/>
      <c r="DI37" s="821"/>
      <c r="DJ37" s="821"/>
      <c r="DK37" s="822"/>
      <c r="DL37" s="820"/>
      <c r="DM37" s="821"/>
      <c r="DN37" s="821"/>
      <c r="DO37" s="821"/>
      <c r="DP37" s="822"/>
      <c r="DQ37" s="820"/>
      <c r="DR37" s="821"/>
      <c r="DS37" s="821"/>
      <c r="DT37" s="821"/>
      <c r="DU37" s="822"/>
      <c r="DV37" s="823"/>
      <c r="DW37" s="824"/>
      <c r="DX37" s="824"/>
      <c r="DY37" s="824"/>
      <c r="DZ37" s="825"/>
      <c r="EA37" s="102"/>
    </row>
    <row r="38" spans="1:131" s="103" customFormat="1" ht="26.25" customHeight="1">
      <c r="A38" s="122">
        <v>11</v>
      </c>
      <c r="B38" s="794"/>
      <c r="C38" s="795"/>
      <c r="D38" s="795"/>
      <c r="E38" s="795"/>
      <c r="F38" s="795"/>
      <c r="G38" s="795"/>
      <c r="H38" s="795"/>
      <c r="I38" s="795"/>
      <c r="J38" s="795"/>
      <c r="K38" s="795"/>
      <c r="L38" s="795"/>
      <c r="M38" s="795"/>
      <c r="N38" s="795"/>
      <c r="O38" s="795"/>
      <c r="P38" s="796"/>
      <c r="Q38" s="797"/>
      <c r="R38" s="798"/>
      <c r="S38" s="798"/>
      <c r="T38" s="798"/>
      <c r="U38" s="798"/>
      <c r="V38" s="798"/>
      <c r="W38" s="798"/>
      <c r="X38" s="798"/>
      <c r="Y38" s="798"/>
      <c r="Z38" s="798"/>
      <c r="AA38" s="798"/>
      <c r="AB38" s="798"/>
      <c r="AC38" s="798"/>
      <c r="AD38" s="798"/>
      <c r="AE38" s="799"/>
      <c r="AF38" s="800"/>
      <c r="AG38" s="801"/>
      <c r="AH38" s="801"/>
      <c r="AI38" s="801"/>
      <c r="AJ38" s="802"/>
      <c r="AK38" s="872"/>
      <c r="AL38" s="873"/>
      <c r="AM38" s="873"/>
      <c r="AN38" s="873"/>
      <c r="AO38" s="873"/>
      <c r="AP38" s="873"/>
      <c r="AQ38" s="873"/>
      <c r="AR38" s="873"/>
      <c r="AS38" s="873"/>
      <c r="AT38" s="873"/>
      <c r="AU38" s="873"/>
      <c r="AV38" s="873"/>
      <c r="AW38" s="873"/>
      <c r="AX38" s="873"/>
      <c r="AY38" s="873"/>
      <c r="AZ38" s="874"/>
      <c r="BA38" s="874"/>
      <c r="BB38" s="874"/>
      <c r="BC38" s="874"/>
      <c r="BD38" s="874"/>
      <c r="BE38" s="868"/>
      <c r="BF38" s="868"/>
      <c r="BG38" s="868"/>
      <c r="BH38" s="868"/>
      <c r="BI38" s="869"/>
      <c r="BJ38" s="108"/>
      <c r="BK38" s="108"/>
      <c r="BL38" s="108"/>
      <c r="BM38" s="108"/>
      <c r="BN38" s="108"/>
      <c r="BO38" s="121"/>
      <c r="BP38" s="121"/>
      <c r="BQ38" s="118">
        <v>32</v>
      </c>
      <c r="BR38" s="119"/>
      <c r="BS38" s="807"/>
      <c r="BT38" s="808"/>
      <c r="BU38" s="808"/>
      <c r="BV38" s="808"/>
      <c r="BW38" s="808"/>
      <c r="BX38" s="808"/>
      <c r="BY38" s="808"/>
      <c r="BZ38" s="808"/>
      <c r="CA38" s="808"/>
      <c r="CB38" s="808"/>
      <c r="CC38" s="808"/>
      <c r="CD38" s="808"/>
      <c r="CE38" s="808"/>
      <c r="CF38" s="808"/>
      <c r="CG38" s="809"/>
      <c r="CH38" s="820"/>
      <c r="CI38" s="821"/>
      <c r="CJ38" s="821"/>
      <c r="CK38" s="821"/>
      <c r="CL38" s="822"/>
      <c r="CM38" s="820"/>
      <c r="CN38" s="821"/>
      <c r="CO38" s="821"/>
      <c r="CP38" s="821"/>
      <c r="CQ38" s="822"/>
      <c r="CR38" s="820"/>
      <c r="CS38" s="821"/>
      <c r="CT38" s="821"/>
      <c r="CU38" s="821"/>
      <c r="CV38" s="822"/>
      <c r="CW38" s="820"/>
      <c r="CX38" s="821"/>
      <c r="CY38" s="821"/>
      <c r="CZ38" s="821"/>
      <c r="DA38" s="822"/>
      <c r="DB38" s="820"/>
      <c r="DC38" s="821"/>
      <c r="DD38" s="821"/>
      <c r="DE38" s="821"/>
      <c r="DF38" s="822"/>
      <c r="DG38" s="820"/>
      <c r="DH38" s="821"/>
      <c r="DI38" s="821"/>
      <c r="DJ38" s="821"/>
      <c r="DK38" s="822"/>
      <c r="DL38" s="820"/>
      <c r="DM38" s="821"/>
      <c r="DN38" s="821"/>
      <c r="DO38" s="821"/>
      <c r="DP38" s="822"/>
      <c r="DQ38" s="820"/>
      <c r="DR38" s="821"/>
      <c r="DS38" s="821"/>
      <c r="DT38" s="821"/>
      <c r="DU38" s="822"/>
      <c r="DV38" s="823"/>
      <c r="DW38" s="824"/>
      <c r="DX38" s="824"/>
      <c r="DY38" s="824"/>
      <c r="DZ38" s="825"/>
      <c r="EA38" s="102"/>
    </row>
    <row r="39" spans="1:131" s="103" customFormat="1" ht="26.25" customHeight="1">
      <c r="A39" s="122">
        <v>12</v>
      </c>
      <c r="B39" s="794"/>
      <c r="C39" s="795"/>
      <c r="D39" s="795"/>
      <c r="E39" s="795"/>
      <c r="F39" s="795"/>
      <c r="G39" s="795"/>
      <c r="H39" s="795"/>
      <c r="I39" s="795"/>
      <c r="J39" s="795"/>
      <c r="K39" s="795"/>
      <c r="L39" s="795"/>
      <c r="M39" s="795"/>
      <c r="N39" s="795"/>
      <c r="O39" s="795"/>
      <c r="P39" s="796"/>
      <c r="Q39" s="797"/>
      <c r="R39" s="798"/>
      <c r="S39" s="798"/>
      <c r="T39" s="798"/>
      <c r="U39" s="798"/>
      <c r="V39" s="798"/>
      <c r="W39" s="798"/>
      <c r="X39" s="798"/>
      <c r="Y39" s="798"/>
      <c r="Z39" s="798"/>
      <c r="AA39" s="798"/>
      <c r="AB39" s="798"/>
      <c r="AC39" s="798"/>
      <c r="AD39" s="798"/>
      <c r="AE39" s="799"/>
      <c r="AF39" s="800"/>
      <c r="AG39" s="801"/>
      <c r="AH39" s="801"/>
      <c r="AI39" s="801"/>
      <c r="AJ39" s="802"/>
      <c r="AK39" s="872"/>
      <c r="AL39" s="873"/>
      <c r="AM39" s="873"/>
      <c r="AN39" s="873"/>
      <c r="AO39" s="873"/>
      <c r="AP39" s="873"/>
      <c r="AQ39" s="873"/>
      <c r="AR39" s="873"/>
      <c r="AS39" s="873"/>
      <c r="AT39" s="873"/>
      <c r="AU39" s="873"/>
      <c r="AV39" s="873"/>
      <c r="AW39" s="873"/>
      <c r="AX39" s="873"/>
      <c r="AY39" s="873"/>
      <c r="AZ39" s="874"/>
      <c r="BA39" s="874"/>
      <c r="BB39" s="874"/>
      <c r="BC39" s="874"/>
      <c r="BD39" s="874"/>
      <c r="BE39" s="868"/>
      <c r="BF39" s="868"/>
      <c r="BG39" s="868"/>
      <c r="BH39" s="868"/>
      <c r="BI39" s="869"/>
      <c r="BJ39" s="108"/>
      <c r="BK39" s="108"/>
      <c r="BL39" s="108"/>
      <c r="BM39" s="108"/>
      <c r="BN39" s="108"/>
      <c r="BO39" s="121"/>
      <c r="BP39" s="121"/>
      <c r="BQ39" s="118">
        <v>33</v>
      </c>
      <c r="BR39" s="119"/>
      <c r="BS39" s="807"/>
      <c r="BT39" s="808"/>
      <c r="BU39" s="808"/>
      <c r="BV39" s="808"/>
      <c r="BW39" s="808"/>
      <c r="BX39" s="808"/>
      <c r="BY39" s="808"/>
      <c r="BZ39" s="808"/>
      <c r="CA39" s="808"/>
      <c r="CB39" s="808"/>
      <c r="CC39" s="808"/>
      <c r="CD39" s="808"/>
      <c r="CE39" s="808"/>
      <c r="CF39" s="808"/>
      <c r="CG39" s="809"/>
      <c r="CH39" s="820"/>
      <c r="CI39" s="821"/>
      <c r="CJ39" s="821"/>
      <c r="CK39" s="821"/>
      <c r="CL39" s="822"/>
      <c r="CM39" s="820"/>
      <c r="CN39" s="821"/>
      <c r="CO39" s="821"/>
      <c r="CP39" s="821"/>
      <c r="CQ39" s="822"/>
      <c r="CR39" s="820"/>
      <c r="CS39" s="821"/>
      <c r="CT39" s="821"/>
      <c r="CU39" s="821"/>
      <c r="CV39" s="822"/>
      <c r="CW39" s="820"/>
      <c r="CX39" s="821"/>
      <c r="CY39" s="821"/>
      <c r="CZ39" s="821"/>
      <c r="DA39" s="822"/>
      <c r="DB39" s="820"/>
      <c r="DC39" s="821"/>
      <c r="DD39" s="821"/>
      <c r="DE39" s="821"/>
      <c r="DF39" s="822"/>
      <c r="DG39" s="820"/>
      <c r="DH39" s="821"/>
      <c r="DI39" s="821"/>
      <c r="DJ39" s="821"/>
      <c r="DK39" s="822"/>
      <c r="DL39" s="820"/>
      <c r="DM39" s="821"/>
      <c r="DN39" s="821"/>
      <c r="DO39" s="821"/>
      <c r="DP39" s="822"/>
      <c r="DQ39" s="820"/>
      <c r="DR39" s="821"/>
      <c r="DS39" s="821"/>
      <c r="DT39" s="821"/>
      <c r="DU39" s="822"/>
      <c r="DV39" s="823"/>
      <c r="DW39" s="824"/>
      <c r="DX39" s="824"/>
      <c r="DY39" s="824"/>
      <c r="DZ39" s="825"/>
      <c r="EA39" s="102"/>
    </row>
    <row r="40" spans="1:131" s="103" customFormat="1" ht="26.25" customHeight="1">
      <c r="A40" s="117">
        <v>13</v>
      </c>
      <c r="B40" s="794"/>
      <c r="C40" s="795"/>
      <c r="D40" s="795"/>
      <c r="E40" s="795"/>
      <c r="F40" s="795"/>
      <c r="G40" s="795"/>
      <c r="H40" s="795"/>
      <c r="I40" s="795"/>
      <c r="J40" s="795"/>
      <c r="K40" s="795"/>
      <c r="L40" s="795"/>
      <c r="M40" s="795"/>
      <c r="N40" s="795"/>
      <c r="O40" s="795"/>
      <c r="P40" s="796"/>
      <c r="Q40" s="797"/>
      <c r="R40" s="798"/>
      <c r="S40" s="798"/>
      <c r="T40" s="798"/>
      <c r="U40" s="798"/>
      <c r="V40" s="798"/>
      <c r="W40" s="798"/>
      <c r="X40" s="798"/>
      <c r="Y40" s="798"/>
      <c r="Z40" s="798"/>
      <c r="AA40" s="798"/>
      <c r="AB40" s="798"/>
      <c r="AC40" s="798"/>
      <c r="AD40" s="798"/>
      <c r="AE40" s="799"/>
      <c r="AF40" s="800"/>
      <c r="AG40" s="801"/>
      <c r="AH40" s="801"/>
      <c r="AI40" s="801"/>
      <c r="AJ40" s="802"/>
      <c r="AK40" s="872"/>
      <c r="AL40" s="873"/>
      <c r="AM40" s="873"/>
      <c r="AN40" s="873"/>
      <c r="AO40" s="873"/>
      <c r="AP40" s="873"/>
      <c r="AQ40" s="873"/>
      <c r="AR40" s="873"/>
      <c r="AS40" s="873"/>
      <c r="AT40" s="873"/>
      <c r="AU40" s="873"/>
      <c r="AV40" s="873"/>
      <c r="AW40" s="873"/>
      <c r="AX40" s="873"/>
      <c r="AY40" s="873"/>
      <c r="AZ40" s="874"/>
      <c r="BA40" s="874"/>
      <c r="BB40" s="874"/>
      <c r="BC40" s="874"/>
      <c r="BD40" s="874"/>
      <c r="BE40" s="868"/>
      <c r="BF40" s="868"/>
      <c r="BG40" s="868"/>
      <c r="BH40" s="868"/>
      <c r="BI40" s="869"/>
      <c r="BJ40" s="108"/>
      <c r="BK40" s="108"/>
      <c r="BL40" s="108"/>
      <c r="BM40" s="108"/>
      <c r="BN40" s="108"/>
      <c r="BO40" s="121"/>
      <c r="BP40" s="121"/>
      <c r="BQ40" s="118">
        <v>34</v>
      </c>
      <c r="BR40" s="119"/>
      <c r="BS40" s="807"/>
      <c r="BT40" s="808"/>
      <c r="BU40" s="808"/>
      <c r="BV40" s="808"/>
      <c r="BW40" s="808"/>
      <c r="BX40" s="808"/>
      <c r="BY40" s="808"/>
      <c r="BZ40" s="808"/>
      <c r="CA40" s="808"/>
      <c r="CB40" s="808"/>
      <c r="CC40" s="808"/>
      <c r="CD40" s="808"/>
      <c r="CE40" s="808"/>
      <c r="CF40" s="808"/>
      <c r="CG40" s="809"/>
      <c r="CH40" s="820"/>
      <c r="CI40" s="821"/>
      <c r="CJ40" s="821"/>
      <c r="CK40" s="821"/>
      <c r="CL40" s="822"/>
      <c r="CM40" s="820"/>
      <c r="CN40" s="821"/>
      <c r="CO40" s="821"/>
      <c r="CP40" s="821"/>
      <c r="CQ40" s="822"/>
      <c r="CR40" s="820"/>
      <c r="CS40" s="821"/>
      <c r="CT40" s="821"/>
      <c r="CU40" s="821"/>
      <c r="CV40" s="822"/>
      <c r="CW40" s="820"/>
      <c r="CX40" s="821"/>
      <c r="CY40" s="821"/>
      <c r="CZ40" s="821"/>
      <c r="DA40" s="822"/>
      <c r="DB40" s="820"/>
      <c r="DC40" s="821"/>
      <c r="DD40" s="821"/>
      <c r="DE40" s="821"/>
      <c r="DF40" s="822"/>
      <c r="DG40" s="820"/>
      <c r="DH40" s="821"/>
      <c r="DI40" s="821"/>
      <c r="DJ40" s="821"/>
      <c r="DK40" s="822"/>
      <c r="DL40" s="820"/>
      <c r="DM40" s="821"/>
      <c r="DN40" s="821"/>
      <c r="DO40" s="821"/>
      <c r="DP40" s="822"/>
      <c r="DQ40" s="820"/>
      <c r="DR40" s="821"/>
      <c r="DS40" s="821"/>
      <c r="DT40" s="821"/>
      <c r="DU40" s="822"/>
      <c r="DV40" s="823"/>
      <c r="DW40" s="824"/>
      <c r="DX40" s="824"/>
      <c r="DY40" s="824"/>
      <c r="DZ40" s="825"/>
      <c r="EA40" s="102"/>
    </row>
    <row r="41" spans="1:131" s="103" customFormat="1" ht="26.25" customHeight="1">
      <c r="A41" s="117">
        <v>14</v>
      </c>
      <c r="B41" s="794"/>
      <c r="C41" s="795"/>
      <c r="D41" s="795"/>
      <c r="E41" s="795"/>
      <c r="F41" s="795"/>
      <c r="G41" s="795"/>
      <c r="H41" s="795"/>
      <c r="I41" s="795"/>
      <c r="J41" s="795"/>
      <c r="K41" s="795"/>
      <c r="L41" s="795"/>
      <c r="M41" s="795"/>
      <c r="N41" s="795"/>
      <c r="O41" s="795"/>
      <c r="P41" s="796"/>
      <c r="Q41" s="797"/>
      <c r="R41" s="798"/>
      <c r="S41" s="798"/>
      <c r="T41" s="798"/>
      <c r="U41" s="798"/>
      <c r="V41" s="798"/>
      <c r="W41" s="798"/>
      <c r="X41" s="798"/>
      <c r="Y41" s="798"/>
      <c r="Z41" s="798"/>
      <c r="AA41" s="798"/>
      <c r="AB41" s="798"/>
      <c r="AC41" s="798"/>
      <c r="AD41" s="798"/>
      <c r="AE41" s="799"/>
      <c r="AF41" s="800"/>
      <c r="AG41" s="801"/>
      <c r="AH41" s="801"/>
      <c r="AI41" s="801"/>
      <c r="AJ41" s="802"/>
      <c r="AK41" s="872"/>
      <c r="AL41" s="873"/>
      <c r="AM41" s="873"/>
      <c r="AN41" s="873"/>
      <c r="AO41" s="873"/>
      <c r="AP41" s="873"/>
      <c r="AQ41" s="873"/>
      <c r="AR41" s="873"/>
      <c r="AS41" s="873"/>
      <c r="AT41" s="873"/>
      <c r="AU41" s="873"/>
      <c r="AV41" s="873"/>
      <c r="AW41" s="873"/>
      <c r="AX41" s="873"/>
      <c r="AY41" s="873"/>
      <c r="AZ41" s="874"/>
      <c r="BA41" s="874"/>
      <c r="BB41" s="874"/>
      <c r="BC41" s="874"/>
      <c r="BD41" s="874"/>
      <c r="BE41" s="868"/>
      <c r="BF41" s="868"/>
      <c r="BG41" s="868"/>
      <c r="BH41" s="868"/>
      <c r="BI41" s="869"/>
      <c r="BJ41" s="108"/>
      <c r="BK41" s="108"/>
      <c r="BL41" s="108"/>
      <c r="BM41" s="108"/>
      <c r="BN41" s="108"/>
      <c r="BO41" s="121"/>
      <c r="BP41" s="121"/>
      <c r="BQ41" s="118">
        <v>35</v>
      </c>
      <c r="BR41" s="119"/>
      <c r="BS41" s="807"/>
      <c r="BT41" s="808"/>
      <c r="BU41" s="808"/>
      <c r="BV41" s="808"/>
      <c r="BW41" s="808"/>
      <c r="BX41" s="808"/>
      <c r="BY41" s="808"/>
      <c r="BZ41" s="808"/>
      <c r="CA41" s="808"/>
      <c r="CB41" s="808"/>
      <c r="CC41" s="808"/>
      <c r="CD41" s="808"/>
      <c r="CE41" s="808"/>
      <c r="CF41" s="808"/>
      <c r="CG41" s="809"/>
      <c r="CH41" s="820"/>
      <c r="CI41" s="821"/>
      <c r="CJ41" s="821"/>
      <c r="CK41" s="821"/>
      <c r="CL41" s="822"/>
      <c r="CM41" s="820"/>
      <c r="CN41" s="821"/>
      <c r="CO41" s="821"/>
      <c r="CP41" s="821"/>
      <c r="CQ41" s="822"/>
      <c r="CR41" s="820"/>
      <c r="CS41" s="821"/>
      <c r="CT41" s="821"/>
      <c r="CU41" s="821"/>
      <c r="CV41" s="822"/>
      <c r="CW41" s="820"/>
      <c r="CX41" s="821"/>
      <c r="CY41" s="821"/>
      <c r="CZ41" s="821"/>
      <c r="DA41" s="822"/>
      <c r="DB41" s="820"/>
      <c r="DC41" s="821"/>
      <c r="DD41" s="821"/>
      <c r="DE41" s="821"/>
      <c r="DF41" s="822"/>
      <c r="DG41" s="820"/>
      <c r="DH41" s="821"/>
      <c r="DI41" s="821"/>
      <c r="DJ41" s="821"/>
      <c r="DK41" s="822"/>
      <c r="DL41" s="820"/>
      <c r="DM41" s="821"/>
      <c r="DN41" s="821"/>
      <c r="DO41" s="821"/>
      <c r="DP41" s="822"/>
      <c r="DQ41" s="820"/>
      <c r="DR41" s="821"/>
      <c r="DS41" s="821"/>
      <c r="DT41" s="821"/>
      <c r="DU41" s="822"/>
      <c r="DV41" s="823"/>
      <c r="DW41" s="824"/>
      <c r="DX41" s="824"/>
      <c r="DY41" s="824"/>
      <c r="DZ41" s="825"/>
      <c r="EA41" s="102"/>
    </row>
    <row r="42" spans="1:131" s="103" customFormat="1" ht="26.25" customHeight="1">
      <c r="A42" s="117">
        <v>15</v>
      </c>
      <c r="B42" s="794"/>
      <c r="C42" s="795"/>
      <c r="D42" s="795"/>
      <c r="E42" s="795"/>
      <c r="F42" s="795"/>
      <c r="G42" s="795"/>
      <c r="H42" s="795"/>
      <c r="I42" s="795"/>
      <c r="J42" s="795"/>
      <c r="K42" s="795"/>
      <c r="L42" s="795"/>
      <c r="M42" s="795"/>
      <c r="N42" s="795"/>
      <c r="O42" s="795"/>
      <c r="P42" s="796"/>
      <c r="Q42" s="797"/>
      <c r="R42" s="798"/>
      <c r="S42" s="798"/>
      <c r="T42" s="798"/>
      <c r="U42" s="798"/>
      <c r="V42" s="798"/>
      <c r="W42" s="798"/>
      <c r="X42" s="798"/>
      <c r="Y42" s="798"/>
      <c r="Z42" s="798"/>
      <c r="AA42" s="798"/>
      <c r="AB42" s="798"/>
      <c r="AC42" s="798"/>
      <c r="AD42" s="798"/>
      <c r="AE42" s="799"/>
      <c r="AF42" s="800"/>
      <c r="AG42" s="801"/>
      <c r="AH42" s="801"/>
      <c r="AI42" s="801"/>
      <c r="AJ42" s="802"/>
      <c r="AK42" s="872"/>
      <c r="AL42" s="873"/>
      <c r="AM42" s="873"/>
      <c r="AN42" s="873"/>
      <c r="AO42" s="873"/>
      <c r="AP42" s="873"/>
      <c r="AQ42" s="873"/>
      <c r="AR42" s="873"/>
      <c r="AS42" s="873"/>
      <c r="AT42" s="873"/>
      <c r="AU42" s="873"/>
      <c r="AV42" s="873"/>
      <c r="AW42" s="873"/>
      <c r="AX42" s="873"/>
      <c r="AY42" s="873"/>
      <c r="AZ42" s="874"/>
      <c r="BA42" s="874"/>
      <c r="BB42" s="874"/>
      <c r="BC42" s="874"/>
      <c r="BD42" s="874"/>
      <c r="BE42" s="868"/>
      <c r="BF42" s="868"/>
      <c r="BG42" s="868"/>
      <c r="BH42" s="868"/>
      <c r="BI42" s="869"/>
      <c r="BJ42" s="108"/>
      <c r="BK42" s="108"/>
      <c r="BL42" s="108"/>
      <c r="BM42" s="108"/>
      <c r="BN42" s="108"/>
      <c r="BO42" s="121"/>
      <c r="BP42" s="121"/>
      <c r="BQ42" s="118">
        <v>36</v>
      </c>
      <c r="BR42" s="119"/>
      <c r="BS42" s="807"/>
      <c r="BT42" s="808"/>
      <c r="BU42" s="808"/>
      <c r="BV42" s="808"/>
      <c r="BW42" s="808"/>
      <c r="BX42" s="808"/>
      <c r="BY42" s="808"/>
      <c r="BZ42" s="808"/>
      <c r="CA42" s="808"/>
      <c r="CB42" s="808"/>
      <c r="CC42" s="808"/>
      <c r="CD42" s="808"/>
      <c r="CE42" s="808"/>
      <c r="CF42" s="808"/>
      <c r="CG42" s="809"/>
      <c r="CH42" s="820"/>
      <c r="CI42" s="821"/>
      <c r="CJ42" s="821"/>
      <c r="CK42" s="821"/>
      <c r="CL42" s="822"/>
      <c r="CM42" s="820"/>
      <c r="CN42" s="821"/>
      <c r="CO42" s="821"/>
      <c r="CP42" s="821"/>
      <c r="CQ42" s="822"/>
      <c r="CR42" s="820"/>
      <c r="CS42" s="821"/>
      <c r="CT42" s="821"/>
      <c r="CU42" s="821"/>
      <c r="CV42" s="822"/>
      <c r="CW42" s="820"/>
      <c r="CX42" s="821"/>
      <c r="CY42" s="821"/>
      <c r="CZ42" s="821"/>
      <c r="DA42" s="822"/>
      <c r="DB42" s="820"/>
      <c r="DC42" s="821"/>
      <c r="DD42" s="821"/>
      <c r="DE42" s="821"/>
      <c r="DF42" s="822"/>
      <c r="DG42" s="820"/>
      <c r="DH42" s="821"/>
      <c r="DI42" s="821"/>
      <c r="DJ42" s="821"/>
      <c r="DK42" s="822"/>
      <c r="DL42" s="820"/>
      <c r="DM42" s="821"/>
      <c r="DN42" s="821"/>
      <c r="DO42" s="821"/>
      <c r="DP42" s="822"/>
      <c r="DQ42" s="820"/>
      <c r="DR42" s="821"/>
      <c r="DS42" s="821"/>
      <c r="DT42" s="821"/>
      <c r="DU42" s="822"/>
      <c r="DV42" s="823"/>
      <c r="DW42" s="824"/>
      <c r="DX42" s="824"/>
      <c r="DY42" s="824"/>
      <c r="DZ42" s="825"/>
      <c r="EA42" s="102"/>
    </row>
    <row r="43" spans="1:131" s="103" customFormat="1" ht="26.25" customHeight="1">
      <c r="A43" s="117">
        <v>16</v>
      </c>
      <c r="B43" s="794"/>
      <c r="C43" s="795"/>
      <c r="D43" s="795"/>
      <c r="E43" s="795"/>
      <c r="F43" s="795"/>
      <c r="G43" s="795"/>
      <c r="H43" s="795"/>
      <c r="I43" s="795"/>
      <c r="J43" s="795"/>
      <c r="K43" s="795"/>
      <c r="L43" s="795"/>
      <c r="M43" s="795"/>
      <c r="N43" s="795"/>
      <c r="O43" s="795"/>
      <c r="P43" s="796"/>
      <c r="Q43" s="797"/>
      <c r="R43" s="798"/>
      <c r="S43" s="798"/>
      <c r="T43" s="798"/>
      <c r="U43" s="798"/>
      <c r="V43" s="798"/>
      <c r="W43" s="798"/>
      <c r="X43" s="798"/>
      <c r="Y43" s="798"/>
      <c r="Z43" s="798"/>
      <c r="AA43" s="798"/>
      <c r="AB43" s="798"/>
      <c r="AC43" s="798"/>
      <c r="AD43" s="798"/>
      <c r="AE43" s="799"/>
      <c r="AF43" s="800"/>
      <c r="AG43" s="801"/>
      <c r="AH43" s="801"/>
      <c r="AI43" s="801"/>
      <c r="AJ43" s="802"/>
      <c r="AK43" s="872"/>
      <c r="AL43" s="873"/>
      <c r="AM43" s="873"/>
      <c r="AN43" s="873"/>
      <c r="AO43" s="873"/>
      <c r="AP43" s="873"/>
      <c r="AQ43" s="873"/>
      <c r="AR43" s="873"/>
      <c r="AS43" s="873"/>
      <c r="AT43" s="873"/>
      <c r="AU43" s="873"/>
      <c r="AV43" s="873"/>
      <c r="AW43" s="873"/>
      <c r="AX43" s="873"/>
      <c r="AY43" s="873"/>
      <c r="AZ43" s="874"/>
      <c r="BA43" s="874"/>
      <c r="BB43" s="874"/>
      <c r="BC43" s="874"/>
      <c r="BD43" s="874"/>
      <c r="BE43" s="868"/>
      <c r="BF43" s="868"/>
      <c r="BG43" s="868"/>
      <c r="BH43" s="868"/>
      <c r="BI43" s="869"/>
      <c r="BJ43" s="108"/>
      <c r="BK43" s="108"/>
      <c r="BL43" s="108"/>
      <c r="BM43" s="108"/>
      <c r="BN43" s="108"/>
      <c r="BO43" s="121"/>
      <c r="BP43" s="121"/>
      <c r="BQ43" s="118">
        <v>37</v>
      </c>
      <c r="BR43" s="119"/>
      <c r="BS43" s="807"/>
      <c r="BT43" s="808"/>
      <c r="BU43" s="808"/>
      <c r="BV43" s="808"/>
      <c r="BW43" s="808"/>
      <c r="BX43" s="808"/>
      <c r="BY43" s="808"/>
      <c r="BZ43" s="808"/>
      <c r="CA43" s="808"/>
      <c r="CB43" s="808"/>
      <c r="CC43" s="808"/>
      <c r="CD43" s="808"/>
      <c r="CE43" s="808"/>
      <c r="CF43" s="808"/>
      <c r="CG43" s="809"/>
      <c r="CH43" s="820"/>
      <c r="CI43" s="821"/>
      <c r="CJ43" s="821"/>
      <c r="CK43" s="821"/>
      <c r="CL43" s="822"/>
      <c r="CM43" s="820"/>
      <c r="CN43" s="821"/>
      <c r="CO43" s="821"/>
      <c r="CP43" s="821"/>
      <c r="CQ43" s="822"/>
      <c r="CR43" s="820"/>
      <c r="CS43" s="821"/>
      <c r="CT43" s="821"/>
      <c r="CU43" s="821"/>
      <c r="CV43" s="822"/>
      <c r="CW43" s="820"/>
      <c r="CX43" s="821"/>
      <c r="CY43" s="821"/>
      <c r="CZ43" s="821"/>
      <c r="DA43" s="822"/>
      <c r="DB43" s="820"/>
      <c r="DC43" s="821"/>
      <c r="DD43" s="821"/>
      <c r="DE43" s="821"/>
      <c r="DF43" s="822"/>
      <c r="DG43" s="820"/>
      <c r="DH43" s="821"/>
      <c r="DI43" s="821"/>
      <c r="DJ43" s="821"/>
      <c r="DK43" s="822"/>
      <c r="DL43" s="820"/>
      <c r="DM43" s="821"/>
      <c r="DN43" s="821"/>
      <c r="DO43" s="821"/>
      <c r="DP43" s="822"/>
      <c r="DQ43" s="820"/>
      <c r="DR43" s="821"/>
      <c r="DS43" s="821"/>
      <c r="DT43" s="821"/>
      <c r="DU43" s="822"/>
      <c r="DV43" s="823"/>
      <c r="DW43" s="824"/>
      <c r="DX43" s="824"/>
      <c r="DY43" s="824"/>
      <c r="DZ43" s="825"/>
      <c r="EA43" s="102"/>
    </row>
    <row r="44" spans="1:131" s="103" customFormat="1" ht="26.25" customHeight="1">
      <c r="A44" s="117">
        <v>17</v>
      </c>
      <c r="B44" s="794"/>
      <c r="C44" s="795"/>
      <c r="D44" s="795"/>
      <c r="E44" s="795"/>
      <c r="F44" s="795"/>
      <c r="G44" s="795"/>
      <c r="H44" s="795"/>
      <c r="I44" s="795"/>
      <c r="J44" s="795"/>
      <c r="K44" s="795"/>
      <c r="L44" s="795"/>
      <c r="M44" s="795"/>
      <c r="N44" s="795"/>
      <c r="O44" s="795"/>
      <c r="P44" s="796"/>
      <c r="Q44" s="797"/>
      <c r="R44" s="798"/>
      <c r="S44" s="798"/>
      <c r="T44" s="798"/>
      <c r="U44" s="798"/>
      <c r="V44" s="798"/>
      <c r="W44" s="798"/>
      <c r="X44" s="798"/>
      <c r="Y44" s="798"/>
      <c r="Z44" s="798"/>
      <c r="AA44" s="798"/>
      <c r="AB44" s="798"/>
      <c r="AC44" s="798"/>
      <c r="AD44" s="798"/>
      <c r="AE44" s="799"/>
      <c r="AF44" s="800"/>
      <c r="AG44" s="801"/>
      <c r="AH44" s="801"/>
      <c r="AI44" s="801"/>
      <c r="AJ44" s="802"/>
      <c r="AK44" s="872"/>
      <c r="AL44" s="873"/>
      <c r="AM44" s="873"/>
      <c r="AN44" s="873"/>
      <c r="AO44" s="873"/>
      <c r="AP44" s="873"/>
      <c r="AQ44" s="873"/>
      <c r="AR44" s="873"/>
      <c r="AS44" s="873"/>
      <c r="AT44" s="873"/>
      <c r="AU44" s="873"/>
      <c r="AV44" s="873"/>
      <c r="AW44" s="873"/>
      <c r="AX44" s="873"/>
      <c r="AY44" s="873"/>
      <c r="AZ44" s="874"/>
      <c r="BA44" s="874"/>
      <c r="BB44" s="874"/>
      <c r="BC44" s="874"/>
      <c r="BD44" s="874"/>
      <c r="BE44" s="868"/>
      <c r="BF44" s="868"/>
      <c r="BG44" s="868"/>
      <c r="BH44" s="868"/>
      <c r="BI44" s="869"/>
      <c r="BJ44" s="108"/>
      <c r="BK44" s="108"/>
      <c r="BL44" s="108"/>
      <c r="BM44" s="108"/>
      <c r="BN44" s="108"/>
      <c r="BO44" s="121"/>
      <c r="BP44" s="121"/>
      <c r="BQ44" s="118">
        <v>38</v>
      </c>
      <c r="BR44" s="119"/>
      <c r="BS44" s="807"/>
      <c r="BT44" s="808"/>
      <c r="BU44" s="808"/>
      <c r="BV44" s="808"/>
      <c r="BW44" s="808"/>
      <c r="BX44" s="808"/>
      <c r="BY44" s="808"/>
      <c r="BZ44" s="808"/>
      <c r="CA44" s="808"/>
      <c r="CB44" s="808"/>
      <c r="CC44" s="808"/>
      <c r="CD44" s="808"/>
      <c r="CE44" s="808"/>
      <c r="CF44" s="808"/>
      <c r="CG44" s="809"/>
      <c r="CH44" s="820"/>
      <c r="CI44" s="821"/>
      <c r="CJ44" s="821"/>
      <c r="CK44" s="821"/>
      <c r="CL44" s="822"/>
      <c r="CM44" s="820"/>
      <c r="CN44" s="821"/>
      <c r="CO44" s="821"/>
      <c r="CP44" s="821"/>
      <c r="CQ44" s="822"/>
      <c r="CR44" s="820"/>
      <c r="CS44" s="821"/>
      <c r="CT44" s="821"/>
      <c r="CU44" s="821"/>
      <c r="CV44" s="822"/>
      <c r="CW44" s="820"/>
      <c r="CX44" s="821"/>
      <c r="CY44" s="821"/>
      <c r="CZ44" s="821"/>
      <c r="DA44" s="822"/>
      <c r="DB44" s="820"/>
      <c r="DC44" s="821"/>
      <c r="DD44" s="821"/>
      <c r="DE44" s="821"/>
      <c r="DF44" s="822"/>
      <c r="DG44" s="820"/>
      <c r="DH44" s="821"/>
      <c r="DI44" s="821"/>
      <c r="DJ44" s="821"/>
      <c r="DK44" s="822"/>
      <c r="DL44" s="820"/>
      <c r="DM44" s="821"/>
      <c r="DN44" s="821"/>
      <c r="DO44" s="821"/>
      <c r="DP44" s="822"/>
      <c r="DQ44" s="820"/>
      <c r="DR44" s="821"/>
      <c r="DS44" s="821"/>
      <c r="DT44" s="821"/>
      <c r="DU44" s="822"/>
      <c r="DV44" s="823"/>
      <c r="DW44" s="824"/>
      <c r="DX44" s="824"/>
      <c r="DY44" s="824"/>
      <c r="DZ44" s="825"/>
      <c r="EA44" s="102"/>
    </row>
    <row r="45" spans="1:131" s="103" customFormat="1" ht="26.25" customHeight="1">
      <c r="A45" s="117">
        <v>18</v>
      </c>
      <c r="B45" s="794"/>
      <c r="C45" s="795"/>
      <c r="D45" s="795"/>
      <c r="E45" s="795"/>
      <c r="F45" s="795"/>
      <c r="G45" s="795"/>
      <c r="H45" s="795"/>
      <c r="I45" s="795"/>
      <c r="J45" s="795"/>
      <c r="K45" s="795"/>
      <c r="L45" s="795"/>
      <c r="M45" s="795"/>
      <c r="N45" s="795"/>
      <c r="O45" s="795"/>
      <c r="P45" s="796"/>
      <c r="Q45" s="797"/>
      <c r="R45" s="798"/>
      <c r="S45" s="798"/>
      <c r="T45" s="798"/>
      <c r="U45" s="798"/>
      <c r="V45" s="798"/>
      <c r="W45" s="798"/>
      <c r="X45" s="798"/>
      <c r="Y45" s="798"/>
      <c r="Z45" s="798"/>
      <c r="AA45" s="798"/>
      <c r="AB45" s="798"/>
      <c r="AC45" s="798"/>
      <c r="AD45" s="798"/>
      <c r="AE45" s="799"/>
      <c r="AF45" s="800"/>
      <c r="AG45" s="801"/>
      <c r="AH45" s="801"/>
      <c r="AI45" s="801"/>
      <c r="AJ45" s="802"/>
      <c r="AK45" s="872"/>
      <c r="AL45" s="873"/>
      <c r="AM45" s="873"/>
      <c r="AN45" s="873"/>
      <c r="AO45" s="873"/>
      <c r="AP45" s="873"/>
      <c r="AQ45" s="873"/>
      <c r="AR45" s="873"/>
      <c r="AS45" s="873"/>
      <c r="AT45" s="873"/>
      <c r="AU45" s="873"/>
      <c r="AV45" s="873"/>
      <c r="AW45" s="873"/>
      <c r="AX45" s="873"/>
      <c r="AY45" s="873"/>
      <c r="AZ45" s="874"/>
      <c r="BA45" s="874"/>
      <c r="BB45" s="874"/>
      <c r="BC45" s="874"/>
      <c r="BD45" s="874"/>
      <c r="BE45" s="868"/>
      <c r="BF45" s="868"/>
      <c r="BG45" s="868"/>
      <c r="BH45" s="868"/>
      <c r="BI45" s="869"/>
      <c r="BJ45" s="108"/>
      <c r="BK45" s="108"/>
      <c r="BL45" s="108"/>
      <c r="BM45" s="108"/>
      <c r="BN45" s="108"/>
      <c r="BO45" s="121"/>
      <c r="BP45" s="121"/>
      <c r="BQ45" s="118">
        <v>39</v>
      </c>
      <c r="BR45" s="119"/>
      <c r="BS45" s="807"/>
      <c r="BT45" s="808"/>
      <c r="BU45" s="808"/>
      <c r="BV45" s="808"/>
      <c r="BW45" s="808"/>
      <c r="BX45" s="808"/>
      <c r="BY45" s="808"/>
      <c r="BZ45" s="808"/>
      <c r="CA45" s="808"/>
      <c r="CB45" s="808"/>
      <c r="CC45" s="808"/>
      <c r="CD45" s="808"/>
      <c r="CE45" s="808"/>
      <c r="CF45" s="808"/>
      <c r="CG45" s="809"/>
      <c r="CH45" s="820"/>
      <c r="CI45" s="821"/>
      <c r="CJ45" s="821"/>
      <c r="CK45" s="821"/>
      <c r="CL45" s="822"/>
      <c r="CM45" s="820"/>
      <c r="CN45" s="821"/>
      <c r="CO45" s="821"/>
      <c r="CP45" s="821"/>
      <c r="CQ45" s="822"/>
      <c r="CR45" s="820"/>
      <c r="CS45" s="821"/>
      <c r="CT45" s="821"/>
      <c r="CU45" s="821"/>
      <c r="CV45" s="822"/>
      <c r="CW45" s="820"/>
      <c r="CX45" s="821"/>
      <c r="CY45" s="821"/>
      <c r="CZ45" s="821"/>
      <c r="DA45" s="822"/>
      <c r="DB45" s="820"/>
      <c r="DC45" s="821"/>
      <c r="DD45" s="821"/>
      <c r="DE45" s="821"/>
      <c r="DF45" s="822"/>
      <c r="DG45" s="820"/>
      <c r="DH45" s="821"/>
      <c r="DI45" s="821"/>
      <c r="DJ45" s="821"/>
      <c r="DK45" s="822"/>
      <c r="DL45" s="820"/>
      <c r="DM45" s="821"/>
      <c r="DN45" s="821"/>
      <c r="DO45" s="821"/>
      <c r="DP45" s="822"/>
      <c r="DQ45" s="820"/>
      <c r="DR45" s="821"/>
      <c r="DS45" s="821"/>
      <c r="DT45" s="821"/>
      <c r="DU45" s="822"/>
      <c r="DV45" s="823"/>
      <c r="DW45" s="824"/>
      <c r="DX45" s="824"/>
      <c r="DY45" s="824"/>
      <c r="DZ45" s="825"/>
      <c r="EA45" s="102"/>
    </row>
    <row r="46" spans="1:131" s="103" customFormat="1" ht="26.25" customHeight="1">
      <c r="A46" s="117">
        <v>19</v>
      </c>
      <c r="B46" s="794"/>
      <c r="C46" s="795"/>
      <c r="D46" s="795"/>
      <c r="E46" s="795"/>
      <c r="F46" s="795"/>
      <c r="G46" s="795"/>
      <c r="H46" s="795"/>
      <c r="I46" s="795"/>
      <c r="J46" s="795"/>
      <c r="K46" s="795"/>
      <c r="L46" s="795"/>
      <c r="M46" s="795"/>
      <c r="N46" s="795"/>
      <c r="O46" s="795"/>
      <c r="P46" s="796"/>
      <c r="Q46" s="797"/>
      <c r="R46" s="798"/>
      <c r="S46" s="798"/>
      <c r="T46" s="798"/>
      <c r="U46" s="798"/>
      <c r="V46" s="798"/>
      <c r="W46" s="798"/>
      <c r="X46" s="798"/>
      <c r="Y46" s="798"/>
      <c r="Z46" s="798"/>
      <c r="AA46" s="798"/>
      <c r="AB46" s="798"/>
      <c r="AC46" s="798"/>
      <c r="AD46" s="798"/>
      <c r="AE46" s="799"/>
      <c r="AF46" s="800"/>
      <c r="AG46" s="801"/>
      <c r="AH46" s="801"/>
      <c r="AI46" s="801"/>
      <c r="AJ46" s="802"/>
      <c r="AK46" s="872"/>
      <c r="AL46" s="873"/>
      <c r="AM46" s="873"/>
      <c r="AN46" s="873"/>
      <c r="AO46" s="873"/>
      <c r="AP46" s="873"/>
      <c r="AQ46" s="873"/>
      <c r="AR46" s="873"/>
      <c r="AS46" s="873"/>
      <c r="AT46" s="873"/>
      <c r="AU46" s="873"/>
      <c r="AV46" s="873"/>
      <c r="AW46" s="873"/>
      <c r="AX46" s="873"/>
      <c r="AY46" s="873"/>
      <c r="AZ46" s="874"/>
      <c r="BA46" s="874"/>
      <c r="BB46" s="874"/>
      <c r="BC46" s="874"/>
      <c r="BD46" s="874"/>
      <c r="BE46" s="868"/>
      <c r="BF46" s="868"/>
      <c r="BG46" s="868"/>
      <c r="BH46" s="868"/>
      <c r="BI46" s="869"/>
      <c r="BJ46" s="108"/>
      <c r="BK46" s="108"/>
      <c r="BL46" s="108"/>
      <c r="BM46" s="108"/>
      <c r="BN46" s="108"/>
      <c r="BO46" s="121"/>
      <c r="BP46" s="121"/>
      <c r="BQ46" s="118">
        <v>40</v>
      </c>
      <c r="BR46" s="119"/>
      <c r="BS46" s="807"/>
      <c r="BT46" s="808"/>
      <c r="BU46" s="808"/>
      <c r="BV46" s="808"/>
      <c r="BW46" s="808"/>
      <c r="BX46" s="808"/>
      <c r="BY46" s="808"/>
      <c r="BZ46" s="808"/>
      <c r="CA46" s="808"/>
      <c r="CB46" s="808"/>
      <c r="CC46" s="808"/>
      <c r="CD46" s="808"/>
      <c r="CE46" s="808"/>
      <c r="CF46" s="808"/>
      <c r="CG46" s="809"/>
      <c r="CH46" s="820"/>
      <c r="CI46" s="821"/>
      <c r="CJ46" s="821"/>
      <c r="CK46" s="821"/>
      <c r="CL46" s="822"/>
      <c r="CM46" s="820"/>
      <c r="CN46" s="821"/>
      <c r="CO46" s="821"/>
      <c r="CP46" s="821"/>
      <c r="CQ46" s="822"/>
      <c r="CR46" s="820"/>
      <c r="CS46" s="821"/>
      <c r="CT46" s="821"/>
      <c r="CU46" s="821"/>
      <c r="CV46" s="822"/>
      <c r="CW46" s="820"/>
      <c r="CX46" s="821"/>
      <c r="CY46" s="821"/>
      <c r="CZ46" s="821"/>
      <c r="DA46" s="822"/>
      <c r="DB46" s="820"/>
      <c r="DC46" s="821"/>
      <c r="DD46" s="821"/>
      <c r="DE46" s="821"/>
      <c r="DF46" s="822"/>
      <c r="DG46" s="820"/>
      <c r="DH46" s="821"/>
      <c r="DI46" s="821"/>
      <c r="DJ46" s="821"/>
      <c r="DK46" s="822"/>
      <c r="DL46" s="820"/>
      <c r="DM46" s="821"/>
      <c r="DN46" s="821"/>
      <c r="DO46" s="821"/>
      <c r="DP46" s="822"/>
      <c r="DQ46" s="820"/>
      <c r="DR46" s="821"/>
      <c r="DS46" s="821"/>
      <c r="DT46" s="821"/>
      <c r="DU46" s="822"/>
      <c r="DV46" s="823"/>
      <c r="DW46" s="824"/>
      <c r="DX46" s="824"/>
      <c r="DY46" s="824"/>
      <c r="DZ46" s="825"/>
      <c r="EA46" s="102"/>
    </row>
    <row r="47" spans="1:131" s="103" customFormat="1" ht="26.25" customHeight="1">
      <c r="A47" s="117">
        <v>20</v>
      </c>
      <c r="B47" s="794"/>
      <c r="C47" s="795"/>
      <c r="D47" s="795"/>
      <c r="E47" s="795"/>
      <c r="F47" s="795"/>
      <c r="G47" s="795"/>
      <c r="H47" s="795"/>
      <c r="I47" s="795"/>
      <c r="J47" s="795"/>
      <c r="K47" s="795"/>
      <c r="L47" s="795"/>
      <c r="M47" s="795"/>
      <c r="N47" s="795"/>
      <c r="O47" s="795"/>
      <c r="P47" s="796"/>
      <c r="Q47" s="797"/>
      <c r="R47" s="798"/>
      <c r="S47" s="798"/>
      <c r="T47" s="798"/>
      <c r="U47" s="798"/>
      <c r="V47" s="798"/>
      <c r="W47" s="798"/>
      <c r="X47" s="798"/>
      <c r="Y47" s="798"/>
      <c r="Z47" s="798"/>
      <c r="AA47" s="798"/>
      <c r="AB47" s="798"/>
      <c r="AC47" s="798"/>
      <c r="AD47" s="798"/>
      <c r="AE47" s="799"/>
      <c r="AF47" s="800"/>
      <c r="AG47" s="801"/>
      <c r="AH47" s="801"/>
      <c r="AI47" s="801"/>
      <c r="AJ47" s="802"/>
      <c r="AK47" s="872"/>
      <c r="AL47" s="873"/>
      <c r="AM47" s="873"/>
      <c r="AN47" s="873"/>
      <c r="AO47" s="873"/>
      <c r="AP47" s="873"/>
      <c r="AQ47" s="873"/>
      <c r="AR47" s="873"/>
      <c r="AS47" s="873"/>
      <c r="AT47" s="873"/>
      <c r="AU47" s="873"/>
      <c r="AV47" s="873"/>
      <c r="AW47" s="873"/>
      <c r="AX47" s="873"/>
      <c r="AY47" s="873"/>
      <c r="AZ47" s="874"/>
      <c r="BA47" s="874"/>
      <c r="BB47" s="874"/>
      <c r="BC47" s="874"/>
      <c r="BD47" s="874"/>
      <c r="BE47" s="868"/>
      <c r="BF47" s="868"/>
      <c r="BG47" s="868"/>
      <c r="BH47" s="868"/>
      <c r="BI47" s="869"/>
      <c r="BJ47" s="108"/>
      <c r="BK47" s="108"/>
      <c r="BL47" s="108"/>
      <c r="BM47" s="108"/>
      <c r="BN47" s="108"/>
      <c r="BO47" s="121"/>
      <c r="BP47" s="121"/>
      <c r="BQ47" s="118">
        <v>41</v>
      </c>
      <c r="BR47" s="119"/>
      <c r="BS47" s="807"/>
      <c r="BT47" s="808"/>
      <c r="BU47" s="808"/>
      <c r="BV47" s="808"/>
      <c r="BW47" s="808"/>
      <c r="BX47" s="808"/>
      <c r="BY47" s="808"/>
      <c r="BZ47" s="808"/>
      <c r="CA47" s="808"/>
      <c r="CB47" s="808"/>
      <c r="CC47" s="808"/>
      <c r="CD47" s="808"/>
      <c r="CE47" s="808"/>
      <c r="CF47" s="808"/>
      <c r="CG47" s="809"/>
      <c r="CH47" s="820"/>
      <c r="CI47" s="821"/>
      <c r="CJ47" s="821"/>
      <c r="CK47" s="821"/>
      <c r="CL47" s="822"/>
      <c r="CM47" s="820"/>
      <c r="CN47" s="821"/>
      <c r="CO47" s="821"/>
      <c r="CP47" s="821"/>
      <c r="CQ47" s="822"/>
      <c r="CR47" s="820"/>
      <c r="CS47" s="821"/>
      <c r="CT47" s="821"/>
      <c r="CU47" s="821"/>
      <c r="CV47" s="822"/>
      <c r="CW47" s="820"/>
      <c r="CX47" s="821"/>
      <c r="CY47" s="821"/>
      <c r="CZ47" s="821"/>
      <c r="DA47" s="822"/>
      <c r="DB47" s="820"/>
      <c r="DC47" s="821"/>
      <c r="DD47" s="821"/>
      <c r="DE47" s="821"/>
      <c r="DF47" s="822"/>
      <c r="DG47" s="820"/>
      <c r="DH47" s="821"/>
      <c r="DI47" s="821"/>
      <c r="DJ47" s="821"/>
      <c r="DK47" s="822"/>
      <c r="DL47" s="820"/>
      <c r="DM47" s="821"/>
      <c r="DN47" s="821"/>
      <c r="DO47" s="821"/>
      <c r="DP47" s="822"/>
      <c r="DQ47" s="820"/>
      <c r="DR47" s="821"/>
      <c r="DS47" s="821"/>
      <c r="DT47" s="821"/>
      <c r="DU47" s="822"/>
      <c r="DV47" s="823"/>
      <c r="DW47" s="824"/>
      <c r="DX47" s="824"/>
      <c r="DY47" s="824"/>
      <c r="DZ47" s="825"/>
      <c r="EA47" s="102"/>
    </row>
    <row r="48" spans="1:131" s="103" customFormat="1" ht="26.25" customHeight="1">
      <c r="A48" s="117">
        <v>21</v>
      </c>
      <c r="B48" s="794"/>
      <c r="C48" s="795"/>
      <c r="D48" s="795"/>
      <c r="E48" s="795"/>
      <c r="F48" s="795"/>
      <c r="G48" s="795"/>
      <c r="H48" s="795"/>
      <c r="I48" s="795"/>
      <c r="J48" s="795"/>
      <c r="K48" s="795"/>
      <c r="L48" s="795"/>
      <c r="M48" s="795"/>
      <c r="N48" s="795"/>
      <c r="O48" s="795"/>
      <c r="P48" s="796"/>
      <c r="Q48" s="797"/>
      <c r="R48" s="798"/>
      <c r="S48" s="798"/>
      <c r="T48" s="798"/>
      <c r="U48" s="798"/>
      <c r="V48" s="798"/>
      <c r="W48" s="798"/>
      <c r="X48" s="798"/>
      <c r="Y48" s="798"/>
      <c r="Z48" s="798"/>
      <c r="AA48" s="798"/>
      <c r="AB48" s="798"/>
      <c r="AC48" s="798"/>
      <c r="AD48" s="798"/>
      <c r="AE48" s="799"/>
      <c r="AF48" s="800"/>
      <c r="AG48" s="801"/>
      <c r="AH48" s="801"/>
      <c r="AI48" s="801"/>
      <c r="AJ48" s="802"/>
      <c r="AK48" s="872"/>
      <c r="AL48" s="873"/>
      <c r="AM48" s="873"/>
      <c r="AN48" s="873"/>
      <c r="AO48" s="873"/>
      <c r="AP48" s="873"/>
      <c r="AQ48" s="873"/>
      <c r="AR48" s="873"/>
      <c r="AS48" s="873"/>
      <c r="AT48" s="873"/>
      <c r="AU48" s="873"/>
      <c r="AV48" s="873"/>
      <c r="AW48" s="873"/>
      <c r="AX48" s="873"/>
      <c r="AY48" s="873"/>
      <c r="AZ48" s="874"/>
      <c r="BA48" s="874"/>
      <c r="BB48" s="874"/>
      <c r="BC48" s="874"/>
      <c r="BD48" s="874"/>
      <c r="BE48" s="868"/>
      <c r="BF48" s="868"/>
      <c r="BG48" s="868"/>
      <c r="BH48" s="868"/>
      <c r="BI48" s="869"/>
      <c r="BJ48" s="108"/>
      <c r="BK48" s="108"/>
      <c r="BL48" s="108"/>
      <c r="BM48" s="108"/>
      <c r="BN48" s="108"/>
      <c r="BO48" s="121"/>
      <c r="BP48" s="121"/>
      <c r="BQ48" s="118">
        <v>42</v>
      </c>
      <c r="BR48" s="119"/>
      <c r="BS48" s="807"/>
      <c r="BT48" s="808"/>
      <c r="BU48" s="808"/>
      <c r="BV48" s="808"/>
      <c r="BW48" s="808"/>
      <c r="BX48" s="808"/>
      <c r="BY48" s="808"/>
      <c r="BZ48" s="808"/>
      <c r="CA48" s="808"/>
      <c r="CB48" s="808"/>
      <c r="CC48" s="808"/>
      <c r="CD48" s="808"/>
      <c r="CE48" s="808"/>
      <c r="CF48" s="808"/>
      <c r="CG48" s="809"/>
      <c r="CH48" s="820"/>
      <c r="CI48" s="821"/>
      <c r="CJ48" s="821"/>
      <c r="CK48" s="821"/>
      <c r="CL48" s="822"/>
      <c r="CM48" s="820"/>
      <c r="CN48" s="821"/>
      <c r="CO48" s="821"/>
      <c r="CP48" s="821"/>
      <c r="CQ48" s="822"/>
      <c r="CR48" s="820"/>
      <c r="CS48" s="821"/>
      <c r="CT48" s="821"/>
      <c r="CU48" s="821"/>
      <c r="CV48" s="822"/>
      <c r="CW48" s="820"/>
      <c r="CX48" s="821"/>
      <c r="CY48" s="821"/>
      <c r="CZ48" s="821"/>
      <c r="DA48" s="822"/>
      <c r="DB48" s="820"/>
      <c r="DC48" s="821"/>
      <c r="DD48" s="821"/>
      <c r="DE48" s="821"/>
      <c r="DF48" s="822"/>
      <c r="DG48" s="820"/>
      <c r="DH48" s="821"/>
      <c r="DI48" s="821"/>
      <c r="DJ48" s="821"/>
      <c r="DK48" s="822"/>
      <c r="DL48" s="820"/>
      <c r="DM48" s="821"/>
      <c r="DN48" s="821"/>
      <c r="DO48" s="821"/>
      <c r="DP48" s="822"/>
      <c r="DQ48" s="820"/>
      <c r="DR48" s="821"/>
      <c r="DS48" s="821"/>
      <c r="DT48" s="821"/>
      <c r="DU48" s="822"/>
      <c r="DV48" s="823"/>
      <c r="DW48" s="824"/>
      <c r="DX48" s="824"/>
      <c r="DY48" s="824"/>
      <c r="DZ48" s="825"/>
      <c r="EA48" s="102"/>
    </row>
    <row r="49" spans="1:131" s="103" customFormat="1" ht="26.25" customHeight="1">
      <c r="A49" s="117">
        <v>22</v>
      </c>
      <c r="B49" s="794"/>
      <c r="C49" s="795"/>
      <c r="D49" s="795"/>
      <c r="E49" s="795"/>
      <c r="F49" s="795"/>
      <c r="G49" s="795"/>
      <c r="H49" s="795"/>
      <c r="I49" s="795"/>
      <c r="J49" s="795"/>
      <c r="K49" s="795"/>
      <c r="L49" s="795"/>
      <c r="M49" s="795"/>
      <c r="N49" s="795"/>
      <c r="O49" s="795"/>
      <c r="P49" s="796"/>
      <c r="Q49" s="797"/>
      <c r="R49" s="798"/>
      <c r="S49" s="798"/>
      <c r="T49" s="798"/>
      <c r="U49" s="798"/>
      <c r="V49" s="798"/>
      <c r="W49" s="798"/>
      <c r="X49" s="798"/>
      <c r="Y49" s="798"/>
      <c r="Z49" s="798"/>
      <c r="AA49" s="798"/>
      <c r="AB49" s="798"/>
      <c r="AC49" s="798"/>
      <c r="AD49" s="798"/>
      <c r="AE49" s="799"/>
      <c r="AF49" s="800"/>
      <c r="AG49" s="801"/>
      <c r="AH49" s="801"/>
      <c r="AI49" s="801"/>
      <c r="AJ49" s="802"/>
      <c r="AK49" s="872"/>
      <c r="AL49" s="873"/>
      <c r="AM49" s="873"/>
      <c r="AN49" s="873"/>
      <c r="AO49" s="873"/>
      <c r="AP49" s="873"/>
      <c r="AQ49" s="873"/>
      <c r="AR49" s="873"/>
      <c r="AS49" s="873"/>
      <c r="AT49" s="873"/>
      <c r="AU49" s="873"/>
      <c r="AV49" s="873"/>
      <c r="AW49" s="873"/>
      <c r="AX49" s="873"/>
      <c r="AY49" s="873"/>
      <c r="AZ49" s="874"/>
      <c r="BA49" s="874"/>
      <c r="BB49" s="874"/>
      <c r="BC49" s="874"/>
      <c r="BD49" s="874"/>
      <c r="BE49" s="868"/>
      <c r="BF49" s="868"/>
      <c r="BG49" s="868"/>
      <c r="BH49" s="868"/>
      <c r="BI49" s="869"/>
      <c r="BJ49" s="108"/>
      <c r="BK49" s="108"/>
      <c r="BL49" s="108"/>
      <c r="BM49" s="108"/>
      <c r="BN49" s="108"/>
      <c r="BO49" s="121"/>
      <c r="BP49" s="121"/>
      <c r="BQ49" s="118">
        <v>43</v>
      </c>
      <c r="BR49" s="119"/>
      <c r="BS49" s="807"/>
      <c r="BT49" s="808"/>
      <c r="BU49" s="808"/>
      <c r="BV49" s="808"/>
      <c r="BW49" s="808"/>
      <c r="BX49" s="808"/>
      <c r="BY49" s="808"/>
      <c r="BZ49" s="808"/>
      <c r="CA49" s="808"/>
      <c r="CB49" s="808"/>
      <c r="CC49" s="808"/>
      <c r="CD49" s="808"/>
      <c r="CE49" s="808"/>
      <c r="CF49" s="808"/>
      <c r="CG49" s="809"/>
      <c r="CH49" s="820"/>
      <c r="CI49" s="821"/>
      <c r="CJ49" s="821"/>
      <c r="CK49" s="821"/>
      <c r="CL49" s="822"/>
      <c r="CM49" s="820"/>
      <c r="CN49" s="821"/>
      <c r="CO49" s="821"/>
      <c r="CP49" s="821"/>
      <c r="CQ49" s="822"/>
      <c r="CR49" s="820"/>
      <c r="CS49" s="821"/>
      <c r="CT49" s="821"/>
      <c r="CU49" s="821"/>
      <c r="CV49" s="822"/>
      <c r="CW49" s="820"/>
      <c r="CX49" s="821"/>
      <c r="CY49" s="821"/>
      <c r="CZ49" s="821"/>
      <c r="DA49" s="822"/>
      <c r="DB49" s="820"/>
      <c r="DC49" s="821"/>
      <c r="DD49" s="821"/>
      <c r="DE49" s="821"/>
      <c r="DF49" s="822"/>
      <c r="DG49" s="820"/>
      <c r="DH49" s="821"/>
      <c r="DI49" s="821"/>
      <c r="DJ49" s="821"/>
      <c r="DK49" s="822"/>
      <c r="DL49" s="820"/>
      <c r="DM49" s="821"/>
      <c r="DN49" s="821"/>
      <c r="DO49" s="821"/>
      <c r="DP49" s="822"/>
      <c r="DQ49" s="820"/>
      <c r="DR49" s="821"/>
      <c r="DS49" s="821"/>
      <c r="DT49" s="821"/>
      <c r="DU49" s="822"/>
      <c r="DV49" s="823"/>
      <c r="DW49" s="824"/>
      <c r="DX49" s="824"/>
      <c r="DY49" s="824"/>
      <c r="DZ49" s="825"/>
      <c r="EA49" s="102"/>
    </row>
    <row r="50" spans="1:131" s="103" customFormat="1" ht="26.25" customHeight="1">
      <c r="A50" s="117">
        <v>23</v>
      </c>
      <c r="B50" s="794"/>
      <c r="C50" s="795"/>
      <c r="D50" s="795"/>
      <c r="E50" s="795"/>
      <c r="F50" s="795"/>
      <c r="G50" s="795"/>
      <c r="H50" s="795"/>
      <c r="I50" s="795"/>
      <c r="J50" s="795"/>
      <c r="K50" s="795"/>
      <c r="L50" s="795"/>
      <c r="M50" s="795"/>
      <c r="N50" s="795"/>
      <c r="O50" s="795"/>
      <c r="P50" s="796"/>
      <c r="Q50" s="875"/>
      <c r="R50" s="876"/>
      <c r="S50" s="876"/>
      <c r="T50" s="876"/>
      <c r="U50" s="876"/>
      <c r="V50" s="876"/>
      <c r="W50" s="876"/>
      <c r="X50" s="876"/>
      <c r="Y50" s="876"/>
      <c r="Z50" s="876"/>
      <c r="AA50" s="876"/>
      <c r="AB50" s="876"/>
      <c r="AC50" s="876"/>
      <c r="AD50" s="876"/>
      <c r="AE50" s="877"/>
      <c r="AF50" s="800"/>
      <c r="AG50" s="801"/>
      <c r="AH50" s="801"/>
      <c r="AI50" s="801"/>
      <c r="AJ50" s="802"/>
      <c r="AK50" s="878"/>
      <c r="AL50" s="876"/>
      <c r="AM50" s="876"/>
      <c r="AN50" s="876"/>
      <c r="AO50" s="876"/>
      <c r="AP50" s="876"/>
      <c r="AQ50" s="876"/>
      <c r="AR50" s="876"/>
      <c r="AS50" s="876"/>
      <c r="AT50" s="876"/>
      <c r="AU50" s="876"/>
      <c r="AV50" s="876"/>
      <c r="AW50" s="876"/>
      <c r="AX50" s="876"/>
      <c r="AY50" s="876"/>
      <c r="AZ50" s="879"/>
      <c r="BA50" s="879"/>
      <c r="BB50" s="879"/>
      <c r="BC50" s="879"/>
      <c r="BD50" s="879"/>
      <c r="BE50" s="868"/>
      <c r="BF50" s="868"/>
      <c r="BG50" s="868"/>
      <c r="BH50" s="868"/>
      <c r="BI50" s="869"/>
      <c r="BJ50" s="108"/>
      <c r="BK50" s="108"/>
      <c r="BL50" s="108"/>
      <c r="BM50" s="108"/>
      <c r="BN50" s="108"/>
      <c r="BO50" s="121"/>
      <c r="BP50" s="121"/>
      <c r="BQ50" s="118">
        <v>44</v>
      </c>
      <c r="BR50" s="119"/>
      <c r="BS50" s="807"/>
      <c r="BT50" s="808"/>
      <c r="BU50" s="808"/>
      <c r="BV50" s="808"/>
      <c r="BW50" s="808"/>
      <c r="BX50" s="808"/>
      <c r="BY50" s="808"/>
      <c r="BZ50" s="808"/>
      <c r="CA50" s="808"/>
      <c r="CB50" s="808"/>
      <c r="CC50" s="808"/>
      <c r="CD50" s="808"/>
      <c r="CE50" s="808"/>
      <c r="CF50" s="808"/>
      <c r="CG50" s="809"/>
      <c r="CH50" s="820"/>
      <c r="CI50" s="821"/>
      <c r="CJ50" s="821"/>
      <c r="CK50" s="821"/>
      <c r="CL50" s="822"/>
      <c r="CM50" s="820"/>
      <c r="CN50" s="821"/>
      <c r="CO50" s="821"/>
      <c r="CP50" s="821"/>
      <c r="CQ50" s="822"/>
      <c r="CR50" s="820"/>
      <c r="CS50" s="821"/>
      <c r="CT50" s="821"/>
      <c r="CU50" s="821"/>
      <c r="CV50" s="822"/>
      <c r="CW50" s="820"/>
      <c r="CX50" s="821"/>
      <c r="CY50" s="821"/>
      <c r="CZ50" s="821"/>
      <c r="DA50" s="822"/>
      <c r="DB50" s="820"/>
      <c r="DC50" s="821"/>
      <c r="DD50" s="821"/>
      <c r="DE50" s="821"/>
      <c r="DF50" s="822"/>
      <c r="DG50" s="820"/>
      <c r="DH50" s="821"/>
      <c r="DI50" s="821"/>
      <c r="DJ50" s="821"/>
      <c r="DK50" s="822"/>
      <c r="DL50" s="820"/>
      <c r="DM50" s="821"/>
      <c r="DN50" s="821"/>
      <c r="DO50" s="821"/>
      <c r="DP50" s="822"/>
      <c r="DQ50" s="820"/>
      <c r="DR50" s="821"/>
      <c r="DS50" s="821"/>
      <c r="DT50" s="821"/>
      <c r="DU50" s="822"/>
      <c r="DV50" s="823"/>
      <c r="DW50" s="824"/>
      <c r="DX50" s="824"/>
      <c r="DY50" s="824"/>
      <c r="DZ50" s="825"/>
      <c r="EA50" s="102"/>
    </row>
    <row r="51" spans="1:131" s="103" customFormat="1" ht="26.25" customHeight="1">
      <c r="A51" s="117">
        <v>24</v>
      </c>
      <c r="B51" s="794"/>
      <c r="C51" s="795"/>
      <c r="D51" s="795"/>
      <c r="E51" s="795"/>
      <c r="F51" s="795"/>
      <c r="G51" s="795"/>
      <c r="H51" s="795"/>
      <c r="I51" s="795"/>
      <c r="J51" s="795"/>
      <c r="K51" s="795"/>
      <c r="L51" s="795"/>
      <c r="M51" s="795"/>
      <c r="N51" s="795"/>
      <c r="O51" s="795"/>
      <c r="P51" s="796"/>
      <c r="Q51" s="875"/>
      <c r="R51" s="876"/>
      <c r="S51" s="876"/>
      <c r="T51" s="876"/>
      <c r="U51" s="876"/>
      <c r="V51" s="876"/>
      <c r="W51" s="876"/>
      <c r="X51" s="876"/>
      <c r="Y51" s="876"/>
      <c r="Z51" s="876"/>
      <c r="AA51" s="876"/>
      <c r="AB51" s="876"/>
      <c r="AC51" s="876"/>
      <c r="AD51" s="876"/>
      <c r="AE51" s="877"/>
      <c r="AF51" s="800"/>
      <c r="AG51" s="801"/>
      <c r="AH51" s="801"/>
      <c r="AI51" s="801"/>
      <c r="AJ51" s="802"/>
      <c r="AK51" s="878"/>
      <c r="AL51" s="876"/>
      <c r="AM51" s="876"/>
      <c r="AN51" s="876"/>
      <c r="AO51" s="876"/>
      <c r="AP51" s="876"/>
      <c r="AQ51" s="876"/>
      <c r="AR51" s="876"/>
      <c r="AS51" s="876"/>
      <c r="AT51" s="876"/>
      <c r="AU51" s="876"/>
      <c r="AV51" s="876"/>
      <c r="AW51" s="876"/>
      <c r="AX51" s="876"/>
      <c r="AY51" s="876"/>
      <c r="AZ51" s="879"/>
      <c r="BA51" s="879"/>
      <c r="BB51" s="879"/>
      <c r="BC51" s="879"/>
      <c r="BD51" s="879"/>
      <c r="BE51" s="868"/>
      <c r="BF51" s="868"/>
      <c r="BG51" s="868"/>
      <c r="BH51" s="868"/>
      <c r="BI51" s="869"/>
      <c r="BJ51" s="108"/>
      <c r="BK51" s="108"/>
      <c r="BL51" s="108"/>
      <c r="BM51" s="108"/>
      <c r="BN51" s="108"/>
      <c r="BO51" s="121"/>
      <c r="BP51" s="121"/>
      <c r="BQ51" s="118">
        <v>45</v>
      </c>
      <c r="BR51" s="119"/>
      <c r="BS51" s="807"/>
      <c r="BT51" s="808"/>
      <c r="BU51" s="808"/>
      <c r="BV51" s="808"/>
      <c r="BW51" s="808"/>
      <c r="BX51" s="808"/>
      <c r="BY51" s="808"/>
      <c r="BZ51" s="808"/>
      <c r="CA51" s="808"/>
      <c r="CB51" s="808"/>
      <c r="CC51" s="808"/>
      <c r="CD51" s="808"/>
      <c r="CE51" s="808"/>
      <c r="CF51" s="808"/>
      <c r="CG51" s="809"/>
      <c r="CH51" s="820"/>
      <c r="CI51" s="821"/>
      <c r="CJ51" s="821"/>
      <c r="CK51" s="821"/>
      <c r="CL51" s="822"/>
      <c r="CM51" s="820"/>
      <c r="CN51" s="821"/>
      <c r="CO51" s="821"/>
      <c r="CP51" s="821"/>
      <c r="CQ51" s="822"/>
      <c r="CR51" s="820"/>
      <c r="CS51" s="821"/>
      <c r="CT51" s="821"/>
      <c r="CU51" s="821"/>
      <c r="CV51" s="822"/>
      <c r="CW51" s="820"/>
      <c r="CX51" s="821"/>
      <c r="CY51" s="821"/>
      <c r="CZ51" s="821"/>
      <c r="DA51" s="822"/>
      <c r="DB51" s="820"/>
      <c r="DC51" s="821"/>
      <c r="DD51" s="821"/>
      <c r="DE51" s="821"/>
      <c r="DF51" s="822"/>
      <c r="DG51" s="820"/>
      <c r="DH51" s="821"/>
      <c r="DI51" s="821"/>
      <c r="DJ51" s="821"/>
      <c r="DK51" s="822"/>
      <c r="DL51" s="820"/>
      <c r="DM51" s="821"/>
      <c r="DN51" s="821"/>
      <c r="DO51" s="821"/>
      <c r="DP51" s="822"/>
      <c r="DQ51" s="820"/>
      <c r="DR51" s="821"/>
      <c r="DS51" s="821"/>
      <c r="DT51" s="821"/>
      <c r="DU51" s="822"/>
      <c r="DV51" s="823"/>
      <c r="DW51" s="824"/>
      <c r="DX51" s="824"/>
      <c r="DY51" s="824"/>
      <c r="DZ51" s="825"/>
      <c r="EA51" s="102"/>
    </row>
    <row r="52" spans="1:131" s="103" customFormat="1" ht="26.25" customHeight="1">
      <c r="A52" s="117">
        <v>25</v>
      </c>
      <c r="B52" s="794"/>
      <c r="C52" s="795"/>
      <c r="D52" s="795"/>
      <c r="E52" s="795"/>
      <c r="F52" s="795"/>
      <c r="G52" s="795"/>
      <c r="H52" s="795"/>
      <c r="I52" s="795"/>
      <c r="J52" s="795"/>
      <c r="K52" s="795"/>
      <c r="L52" s="795"/>
      <c r="M52" s="795"/>
      <c r="N52" s="795"/>
      <c r="O52" s="795"/>
      <c r="P52" s="796"/>
      <c r="Q52" s="875"/>
      <c r="R52" s="876"/>
      <c r="S52" s="876"/>
      <c r="T52" s="876"/>
      <c r="U52" s="876"/>
      <c r="V52" s="876"/>
      <c r="W52" s="876"/>
      <c r="X52" s="876"/>
      <c r="Y52" s="876"/>
      <c r="Z52" s="876"/>
      <c r="AA52" s="876"/>
      <c r="AB52" s="876"/>
      <c r="AC52" s="876"/>
      <c r="AD52" s="876"/>
      <c r="AE52" s="877"/>
      <c r="AF52" s="800"/>
      <c r="AG52" s="801"/>
      <c r="AH52" s="801"/>
      <c r="AI52" s="801"/>
      <c r="AJ52" s="802"/>
      <c r="AK52" s="878"/>
      <c r="AL52" s="876"/>
      <c r="AM52" s="876"/>
      <c r="AN52" s="876"/>
      <c r="AO52" s="876"/>
      <c r="AP52" s="876"/>
      <c r="AQ52" s="876"/>
      <c r="AR52" s="876"/>
      <c r="AS52" s="876"/>
      <c r="AT52" s="876"/>
      <c r="AU52" s="876"/>
      <c r="AV52" s="876"/>
      <c r="AW52" s="876"/>
      <c r="AX52" s="876"/>
      <c r="AY52" s="876"/>
      <c r="AZ52" s="879"/>
      <c r="BA52" s="879"/>
      <c r="BB52" s="879"/>
      <c r="BC52" s="879"/>
      <c r="BD52" s="879"/>
      <c r="BE52" s="868"/>
      <c r="BF52" s="868"/>
      <c r="BG52" s="868"/>
      <c r="BH52" s="868"/>
      <c r="BI52" s="869"/>
      <c r="BJ52" s="108"/>
      <c r="BK52" s="108"/>
      <c r="BL52" s="108"/>
      <c r="BM52" s="108"/>
      <c r="BN52" s="108"/>
      <c r="BO52" s="121"/>
      <c r="BP52" s="121"/>
      <c r="BQ52" s="118">
        <v>46</v>
      </c>
      <c r="BR52" s="119"/>
      <c r="BS52" s="807"/>
      <c r="BT52" s="808"/>
      <c r="BU52" s="808"/>
      <c r="BV52" s="808"/>
      <c r="BW52" s="808"/>
      <c r="BX52" s="808"/>
      <c r="BY52" s="808"/>
      <c r="BZ52" s="808"/>
      <c r="CA52" s="808"/>
      <c r="CB52" s="808"/>
      <c r="CC52" s="808"/>
      <c r="CD52" s="808"/>
      <c r="CE52" s="808"/>
      <c r="CF52" s="808"/>
      <c r="CG52" s="809"/>
      <c r="CH52" s="820"/>
      <c r="CI52" s="821"/>
      <c r="CJ52" s="821"/>
      <c r="CK52" s="821"/>
      <c r="CL52" s="822"/>
      <c r="CM52" s="820"/>
      <c r="CN52" s="821"/>
      <c r="CO52" s="821"/>
      <c r="CP52" s="821"/>
      <c r="CQ52" s="822"/>
      <c r="CR52" s="820"/>
      <c r="CS52" s="821"/>
      <c r="CT52" s="821"/>
      <c r="CU52" s="821"/>
      <c r="CV52" s="822"/>
      <c r="CW52" s="820"/>
      <c r="CX52" s="821"/>
      <c r="CY52" s="821"/>
      <c r="CZ52" s="821"/>
      <c r="DA52" s="822"/>
      <c r="DB52" s="820"/>
      <c r="DC52" s="821"/>
      <c r="DD52" s="821"/>
      <c r="DE52" s="821"/>
      <c r="DF52" s="822"/>
      <c r="DG52" s="820"/>
      <c r="DH52" s="821"/>
      <c r="DI52" s="821"/>
      <c r="DJ52" s="821"/>
      <c r="DK52" s="822"/>
      <c r="DL52" s="820"/>
      <c r="DM52" s="821"/>
      <c r="DN52" s="821"/>
      <c r="DO52" s="821"/>
      <c r="DP52" s="822"/>
      <c r="DQ52" s="820"/>
      <c r="DR52" s="821"/>
      <c r="DS52" s="821"/>
      <c r="DT52" s="821"/>
      <c r="DU52" s="822"/>
      <c r="DV52" s="823"/>
      <c r="DW52" s="824"/>
      <c r="DX52" s="824"/>
      <c r="DY52" s="824"/>
      <c r="DZ52" s="825"/>
      <c r="EA52" s="102"/>
    </row>
    <row r="53" spans="1:131" s="103" customFormat="1" ht="26.25" customHeight="1">
      <c r="A53" s="117">
        <v>26</v>
      </c>
      <c r="B53" s="794"/>
      <c r="C53" s="795"/>
      <c r="D53" s="795"/>
      <c r="E53" s="795"/>
      <c r="F53" s="795"/>
      <c r="G53" s="795"/>
      <c r="H53" s="795"/>
      <c r="I53" s="795"/>
      <c r="J53" s="795"/>
      <c r="K53" s="795"/>
      <c r="L53" s="795"/>
      <c r="M53" s="795"/>
      <c r="N53" s="795"/>
      <c r="O53" s="795"/>
      <c r="P53" s="796"/>
      <c r="Q53" s="875"/>
      <c r="R53" s="876"/>
      <c r="S53" s="876"/>
      <c r="T53" s="876"/>
      <c r="U53" s="876"/>
      <c r="V53" s="876"/>
      <c r="W53" s="876"/>
      <c r="X53" s="876"/>
      <c r="Y53" s="876"/>
      <c r="Z53" s="876"/>
      <c r="AA53" s="876"/>
      <c r="AB53" s="876"/>
      <c r="AC53" s="876"/>
      <c r="AD53" s="876"/>
      <c r="AE53" s="877"/>
      <c r="AF53" s="800"/>
      <c r="AG53" s="801"/>
      <c r="AH53" s="801"/>
      <c r="AI53" s="801"/>
      <c r="AJ53" s="802"/>
      <c r="AK53" s="878"/>
      <c r="AL53" s="876"/>
      <c r="AM53" s="876"/>
      <c r="AN53" s="876"/>
      <c r="AO53" s="876"/>
      <c r="AP53" s="876"/>
      <c r="AQ53" s="876"/>
      <c r="AR53" s="876"/>
      <c r="AS53" s="876"/>
      <c r="AT53" s="876"/>
      <c r="AU53" s="876"/>
      <c r="AV53" s="876"/>
      <c r="AW53" s="876"/>
      <c r="AX53" s="876"/>
      <c r="AY53" s="876"/>
      <c r="AZ53" s="879"/>
      <c r="BA53" s="879"/>
      <c r="BB53" s="879"/>
      <c r="BC53" s="879"/>
      <c r="BD53" s="879"/>
      <c r="BE53" s="868"/>
      <c r="BF53" s="868"/>
      <c r="BG53" s="868"/>
      <c r="BH53" s="868"/>
      <c r="BI53" s="869"/>
      <c r="BJ53" s="108"/>
      <c r="BK53" s="108"/>
      <c r="BL53" s="108"/>
      <c r="BM53" s="108"/>
      <c r="BN53" s="108"/>
      <c r="BO53" s="121"/>
      <c r="BP53" s="121"/>
      <c r="BQ53" s="118">
        <v>47</v>
      </c>
      <c r="BR53" s="119"/>
      <c r="BS53" s="807"/>
      <c r="BT53" s="808"/>
      <c r="BU53" s="808"/>
      <c r="BV53" s="808"/>
      <c r="BW53" s="808"/>
      <c r="BX53" s="808"/>
      <c r="BY53" s="808"/>
      <c r="BZ53" s="808"/>
      <c r="CA53" s="808"/>
      <c r="CB53" s="808"/>
      <c r="CC53" s="808"/>
      <c r="CD53" s="808"/>
      <c r="CE53" s="808"/>
      <c r="CF53" s="808"/>
      <c r="CG53" s="809"/>
      <c r="CH53" s="820"/>
      <c r="CI53" s="821"/>
      <c r="CJ53" s="821"/>
      <c r="CK53" s="821"/>
      <c r="CL53" s="822"/>
      <c r="CM53" s="820"/>
      <c r="CN53" s="821"/>
      <c r="CO53" s="821"/>
      <c r="CP53" s="821"/>
      <c r="CQ53" s="822"/>
      <c r="CR53" s="820"/>
      <c r="CS53" s="821"/>
      <c r="CT53" s="821"/>
      <c r="CU53" s="821"/>
      <c r="CV53" s="822"/>
      <c r="CW53" s="820"/>
      <c r="CX53" s="821"/>
      <c r="CY53" s="821"/>
      <c r="CZ53" s="821"/>
      <c r="DA53" s="822"/>
      <c r="DB53" s="820"/>
      <c r="DC53" s="821"/>
      <c r="DD53" s="821"/>
      <c r="DE53" s="821"/>
      <c r="DF53" s="822"/>
      <c r="DG53" s="820"/>
      <c r="DH53" s="821"/>
      <c r="DI53" s="821"/>
      <c r="DJ53" s="821"/>
      <c r="DK53" s="822"/>
      <c r="DL53" s="820"/>
      <c r="DM53" s="821"/>
      <c r="DN53" s="821"/>
      <c r="DO53" s="821"/>
      <c r="DP53" s="822"/>
      <c r="DQ53" s="820"/>
      <c r="DR53" s="821"/>
      <c r="DS53" s="821"/>
      <c r="DT53" s="821"/>
      <c r="DU53" s="822"/>
      <c r="DV53" s="823"/>
      <c r="DW53" s="824"/>
      <c r="DX53" s="824"/>
      <c r="DY53" s="824"/>
      <c r="DZ53" s="825"/>
      <c r="EA53" s="102"/>
    </row>
    <row r="54" spans="1:131" s="103" customFormat="1" ht="26.25" customHeight="1">
      <c r="A54" s="117">
        <v>27</v>
      </c>
      <c r="B54" s="794"/>
      <c r="C54" s="795"/>
      <c r="D54" s="795"/>
      <c r="E54" s="795"/>
      <c r="F54" s="795"/>
      <c r="G54" s="795"/>
      <c r="H54" s="795"/>
      <c r="I54" s="795"/>
      <c r="J54" s="795"/>
      <c r="K54" s="795"/>
      <c r="L54" s="795"/>
      <c r="M54" s="795"/>
      <c r="N54" s="795"/>
      <c r="O54" s="795"/>
      <c r="P54" s="796"/>
      <c r="Q54" s="875"/>
      <c r="R54" s="876"/>
      <c r="S54" s="876"/>
      <c r="T54" s="876"/>
      <c r="U54" s="876"/>
      <c r="V54" s="876"/>
      <c r="W54" s="876"/>
      <c r="X54" s="876"/>
      <c r="Y54" s="876"/>
      <c r="Z54" s="876"/>
      <c r="AA54" s="876"/>
      <c r="AB54" s="876"/>
      <c r="AC54" s="876"/>
      <c r="AD54" s="876"/>
      <c r="AE54" s="877"/>
      <c r="AF54" s="800"/>
      <c r="AG54" s="801"/>
      <c r="AH54" s="801"/>
      <c r="AI54" s="801"/>
      <c r="AJ54" s="802"/>
      <c r="AK54" s="878"/>
      <c r="AL54" s="876"/>
      <c r="AM54" s="876"/>
      <c r="AN54" s="876"/>
      <c r="AO54" s="876"/>
      <c r="AP54" s="876"/>
      <c r="AQ54" s="876"/>
      <c r="AR54" s="876"/>
      <c r="AS54" s="876"/>
      <c r="AT54" s="876"/>
      <c r="AU54" s="876"/>
      <c r="AV54" s="876"/>
      <c r="AW54" s="876"/>
      <c r="AX54" s="876"/>
      <c r="AY54" s="876"/>
      <c r="AZ54" s="879"/>
      <c r="BA54" s="879"/>
      <c r="BB54" s="879"/>
      <c r="BC54" s="879"/>
      <c r="BD54" s="879"/>
      <c r="BE54" s="868"/>
      <c r="BF54" s="868"/>
      <c r="BG54" s="868"/>
      <c r="BH54" s="868"/>
      <c r="BI54" s="869"/>
      <c r="BJ54" s="108"/>
      <c r="BK54" s="108"/>
      <c r="BL54" s="108"/>
      <c r="BM54" s="108"/>
      <c r="BN54" s="108"/>
      <c r="BO54" s="121"/>
      <c r="BP54" s="121"/>
      <c r="BQ54" s="118">
        <v>48</v>
      </c>
      <c r="BR54" s="119"/>
      <c r="BS54" s="807"/>
      <c r="BT54" s="808"/>
      <c r="BU54" s="808"/>
      <c r="BV54" s="808"/>
      <c r="BW54" s="808"/>
      <c r="BX54" s="808"/>
      <c r="BY54" s="808"/>
      <c r="BZ54" s="808"/>
      <c r="CA54" s="808"/>
      <c r="CB54" s="808"/>
      <c r="CC54" s="808"/>
      <c r="CD54" s="808"/>
      <c r="CE54" s="808"/>
      <c r="CF54" s="808"/>
      <c r="CG54" s="809"/>
      <c r="CH54" s="820"/>
      <c r="CI54" s="821"/>
      <c r="CJ54" s="821"/>
      <c r="CK54" s="821"/>
      <c r="CL54" s="822"/>
      <c r="CM54" s="820"/>
      <c r="CN54" s="821"/>
      <c r="CO54" s="821"/>
      <c r="CP54" s="821"/>
      <c r="CQ54" s="822"/>
      <c r="CR54" s="820"/>
      <c r="CS54" s="821"/>
      <c r="CT54" s="821"/>
      <c r="CU54" s="821"/>
      <c r="CV54" s="822"/>
      <c r="CW54" s="820"/>
      <c r="CX54" s="821"/>
      <c r="CY54" s="821"/>
      <c r="CZ54" s="821"/>
      <c r="DA54" s="822"/>
      <c r="DB54" s="820"/>
      <c r="DC54" s="821"/>
      <c r="DD54" s="821"/>
      <c r="DE54" s="821"/>
      <c r="DF54" s="822"/>
      <c r="DG54" s="820"/>
      <c r="DH54" s="821"/>
      <c r="DI54" s="821"/>
      <c r="DJ54" s="821"/>
      <c r="DK54" s="822"/>
      <c r="DL54" s="820"/>
      <c r="DM54" s="821"/>
      <c r="DN54" s="821"/>
      <c r="DO54" s="821"/>
      <c r="DP54" s="822"/>
      <c r="DQ54" s="820"/>
      <c r="DR54" s="821"/>
      <c r="DS54" s="821"/>
      <c r="DT54" s="821"/>
      <c r="DU54" s="822"/>
      <c r="DV54" s="823"/>
      <c r="DW54" s="824"/>
      <c r="DX54" s="824"/>
      <c r="DY54" s="824"/>
      <c r="DZ54" s="825"/>
      <c r="EA54" s="102"/>
    </row>
    <row r="55" spans="1:131" s="103" customFormat="1" ht="26.25" customHeight="1">
      <c r="A55" s="117">
        <v>28</v>
      </c>
      <c r="B55" s="794"/>
      <c r="C55" s="795"/>
      <c r="D55" s="795"/>
      <c r="E55" s="795"/>
      <c r="F55" s="795"/>
      <c r="G55" s="795"/>
      <c r="H55" s="795"/>
      <c r="I55" s="795"/>
      <c r="J55" s="795"/>
      <c r="K55" s="795"/>
      <c r="L55" s="795"/>
      <c r="M55" s="795"/>
      <c r="N55" s="795"/>
      <c r="O55" s="795"/>
      <c r="P55" s="796"/>
      <c r="Q55" s="875"/>
      <c r="R55" s="876"/>
      <c r="S55" s="876"/>
      <c r="T55" s="876"/>
      <c r="U55" s="876"/>
      <c r="V55" s="876"/>
      <c r="W55" s="876"/>
      <c r="X55" s="876"/>
      <c r="Y55" s="876"/>
      <c r="Z55" s="876"/>
      <c r="AA55" s="876"/>
      <c r="AB55" s="876"/>
      <c r="AC55" s="876"/>
      <c r="AD55" s="876"/>
      <c r="AE55" s="877"/>
      <c r="AF55" s="800"/>
      <c r="AG55" s="801"/>
      <c r="AH55" s="801"/>
      <c r="AI55" s="801"/>
      <c r="AJ55" s="802"/>
      <c r="AK55" s="878"/>
      <c r="AL55" s="876"/>
      <c r="AM55" s="876"/>
      <c r="AN55" s="876"/>
      <c r="AO55" s="876"/>
      <c r="AP55" s="876"/>
      <c r="AQ55" s="876"/>
      <c r="AR55" s="876"/>
      <c r="AS55" s="876"/>
      <c r="AT55" s="876"/>
      <c r="AU55" s="876"/>
      <c r="AV55" s="876"/>
      <c r="AW55" s="876"/>
      <c r="AX55" s="876"/>
      <c r="AY55" s="876"/>
      <c r="AZ55" s="879"/>
      <c r="BA55" s="879"/>
      <c r="BB55" s="879"/>
      <c r="BC55" s="879"/>
      <c r="BD55" s="879"/>
      <c r="BE55" s="868"/>
      <c r="BF55" s="868"/>
      <c r="BG55" s="868"/>
      <c r="BH55" s="868"/>
      <c r="BI55" s="869"/>
      <c r="BJ55" s="108"/>
      <c r="BK55" s="108"/>
      <c r="BL55" s="108"/>
      <c r="BM55" s="108"/>
      <c r="BN55" s="108"/>
      <c r="BO55" s="121"/>
      <c r="BP55" s="121"/>
      <c r="BQ55" s="118">
        <v>49</v>
      </c>
      <c r="BR55" s="119"/>
      <c r="BS55" s="807"/>
      <c r="BT55" s="808"/>
      <c r="BU55" s="808"/>
      <c r="BV55" s="808"/>
      <c r="BW55" s="808"/>
      <c r="BX55" s="808"/>
      <c r="BY55" s="808"/>
      <c r="BZ55" s="808"/>
      <c r="CA55" s="808"/>
      <c r="CB55" s="808"/>
      <c r="CC55" s="808"/>
      <c r="CD55" s="808"/>
      <c r="CE55" s="808"/>
      <c r="CF55" s="808"/>
      <c r="CG55" s="809"/>
      <c r="CH55" s="820"/>
      <c r="CI55" s="821"/>
      <c r="CJ55" s="821"/>
      <c r="CK55" s="821"/>
      <c r="CL55" s="822"/>
      <c r="CM55" s="820"/>
      <c r="CN55" s="821"/>
      <c r="CO55" s="821"/>
      <c r="CP55" s="821"/>
      <c r="CQ55" s="822"/>
      <c r="CR55" s="820"/>
      <c r="CS55" s="821"/>
      <c r="CT55" s="821"/>
      <c r="CU55" s="821"/>
      <c r="CV55" s="822"/>
      <c r="CW55" s="820"/>
      <c r="CX55" s="821"/>
      <c r="CY55" s="821"/>
      <c r="CZ55" s="821"/>
      <c r="DA55" s="822"/>
      <c r="DB55" s="820"/>
      <c r="DC55" s="821"/>
      <c r="DD55" s="821"/>
      <c r="DE55" s="821"/>
      <c r="DF55" s="822"/>
      <c r="DG55" s="820"/>
      <c r="DH55" s="821"/>
      <c r="DI55" s="821"/>
      <c r="DJ55" s="821"/>
      <c r="DK55" s="822"/>
      <c r="DL55" s="820"/>
      <c r="DM55" s="821"/>
      <c r="DN55" s="821"/>
      <c r="DO55" s="821"/>
      <c r="DP55" s="822"/>
      <c r="DQ55" s="820"/>
      <c r="DR55" s="821"/>
      <c r="DS55" s="821"/>
      <c r="DT55" s="821"/>
      <c r="DU55" s="822"/>
      <c r="DV55" s="823"/>
      <c r="DW55" s="824"/>
      <c r="DX55" s="824"/>
      <c r="DY55" s="824"/>
      <c r="DZ55" s="825"/>
      <c r="EA55" s="102"/>
    </row>
    <row r="56" spans="1:131" s="103" customFormat="1" ht="26.25" customHeight="1">
      <c r="A56" s="117">
        <v>29</v>
      </c>
      <c r="B56" s="794"/>
      <c r="C56" s="795"/>
      <c r="D56" s="795"/>
      <c r="E56" s="795"/>
      <c r="F56" s="795"/>
      <c r="G56" s="795"/>
      <c r="H56" s="795"/>
      <c r="I56" s="795"/>
      <c r="J56" s="795"/>
      <c r="K56" s="795"/>
      <c r="L56" s="795"/>
      <c r="M56" s="795"/>
      <c r="N56" s="795"/>
      <c r="O56" s="795"/>
      <c r="P56" s="796"/>
      <c r="Q56" s="875"/>
      <c r="R56" s="876"/>
      <c r="S56" s="876"/>
      <c r="T56" s="876"/>
      <c r="U56" s="876"/>
      <c r="V56" s="876"/>
      <c r="W56" s="876"/>
      <c r="X56" s="876"/>
      <c r="Y56" s="876"/>
      <c r="Z56" s="876"/>
      <c r="AA56" s="876"/>
      <c r="AB56" s="876"/>
      <c r="AC56" s="876"/>
      <c r="AD56" s="876"/>
      <c r="AE56" s="877"/>
      <c r="AF56" s="800"/>
      <c r="AG56" s="801"/>
      <c r="AH56" s="801"/>
      <c r="AI56" s="801"/>
      <c r="AJ56" s="802"/>
      <c r="AK56" s="878"/>
      <c r="AL56" s="876"/>
      <c r="AM56" s="876"/>
      <c r="AN56" s="876"/>
      <c r="AO56" s="876"/>
      <c r="AP56" s="876"/>
      <c r="AQ56" s="876"/>
      <c r="AR56" s="876"/>
      <c r="AS56" s="876"/>
      <c r="AT56" s="876"/>
      <c r="AU56" s="876"/>
      <c r="AV56" s="876"/>
      <c r="AW56" s="876"/>
      <c r="AX56" s="876"/>
      <c r="AY56" s="876"/>
      <c r="AZ56" s="879"/>
      <c r="BA56" s="879"/>
      <c r="BB56" s="879"/>
      <c r="BC56" s="879"/>
      <c r="BD56" s="879"/>
      <c r="BE56" s="868"/>
      <c r="BF56" s="868"/>
      <c r="BG56" s="868"/>
      <c r="BH56" s="868"/>
      <c r="BI56" s="869"/>
      <c r="BJ56" s="108"/>
      <c r="BK56" s="108"/>
      <c r="BL56" s="108"/>
      <c r="BM56" s="108"/>
      <c r="BN56" s="108"/>
      <c r="BO56" s="121"/>
      <c r="BP56" s="121"/>
      <c r="BQ56" s="118">
        <v>50</v>
      </c>
      <c r="BR56" s="119"/>
      <c r="BS56" s="807"/>
      <c r="BT56" s="808"/>
      <c r="BU56" s="808"/>
      <c r="BV56" s="808"/>
      <c r="BW56" s="808"/>
      <c r="BX56" s="808"/>
      <c r="BY56" s="808"/>
      <c r="BZ56" s="808"/>
      <c r="CA56" s="808"/>
      <c r="CB56" s="808"/>
      <c r="CC56" s="808"/>
      <c r="CD56" s="808"/>
      <c r="CE56" s="808"/>
      <c r="CF56" s="808"/>
      <c r="CG56" s="809"/>
      <c r="CH56" s="820"/>
      <c r="CI56" s="821"/>
      <c r="CJ56" s="821"/>
      <c r="CK56" s="821"/>
      <c r="CL56" s="822"/>
      <c r="CM56" s="820"/>
      <c r="CN56" s="821"/>
      <c r="CO56" s="821"/>
      <c r="CP56" s="821"/>
      <c r="CQ56" s="822"/>
      <c r="CR56" s="820"/>
      <c r="CS56" s="821"/>
      <c r="CT56" s="821"/>
      <c r="CU56" s="821"/>
      <c r="CV56" s="822"/>
      <c r="CW56" s="820"/>
      <c r="CX56" s="821"/>
      <c r="CY56" s="821"/>
      <c r="CZ56" s="821"/>
      <c r="DA56" s="822"/>
      <c r="DB56" s="820"/>
      <c r="DC56" s="821"/>
      <c r="DD56" s="821"/>
      <c r="DE56" s="821"/>
      <c r="DF56" s="822"/>
      <c r="DG56" s="820"/>
      <c r="DH56" s="821"/>
      <c r="DI56" s="821"/>
      <c r="DJ56" s="821"/>
      <c r="DK56" s="822"/>
      <c r="DL56" s="820"/>
      <c r="DM56" s="821"/>
      <c r="DN56" s="821"/>
      <c r="DO56" s="821"/>
      <c r="DP56" s="822"/>
      <c r="DQ56" s="820"/>
      <c r="DR56" s="821"/>
      <c r="DS56" s="821"/>
      <c r="DT56" s="821"/>
      <c r="DU56" s="822"/>
      <c r="DV56" s="823"/>
      <c r="DW56" s="824"/>
      <c r="DX56" s="824"/>
      <c r="DY56" s="824"/>
      <c r="DZ56" s="825"/>
      <c r="EA56" s="102"/>
    </row>
    <row r="57" spans="1:131" s="103" customFormat="1" ht="26.25" customHeight="1">
      <c r="A57" s="117">
        <v>30</v>
      </c>
      <c r="B57" s="794"/>
      <c r="C57" s="795"/>
      <c r="D57" s="795"/>
      <c r="E57" s="795"/>
      <c r="F57" s="795"/>
      <c r="G57" s="795"/>
      <c r="H57" s="795"/>
      <c r="I57" s="795"/>
      <c r="J57" s="795"/>
      <c r="K57" s="795"/>
      <c r="L57" s="795"/>
      <c r="M57" s="795"/>
      <c r="N57" s="795"/>
      <c r="O57" s="795"/>
      <c r="P57" s="796"/>
      <c r="Q57" s="875"/>
      <c r="R57" s="876"/>
      <c r="S57" s="876"/>
      <c r="T57" s="876"/>
      <c r="U57" s="876"/>
      <c r="V57" s="876"/>
      <c r="W57" s="876"/>
      <c r="X57" s="876"/>
      <c r="Y57" s="876"/>
      <c r="Z57" s="876"/>
      <c r="AA57" s="876"/>
      <c r="AB57" s="876"/>
      <c r="AC57" s="876"/>
      <c r="AD57" s="876"/>
      <c r="AE57" s="877"/>
      <c r="AF57" s="800"/>
      <c r="AG57" s="801"/>
      <c r="AH57" s="801"/>
      <c r="AI57" s="801"/>
      <c r="AJ57" s="802"/>
      <c r="AK57" s="878"/>
      <c r="AL57" s="876"/>
      <c r="AM57" s="876"/>
      <c r="AN57" s="876"/>
      <c r="AO57" s="876"/>
      <c r="AP57" s="876"/>
      <c r="AQ57" s="876"/>
      <c r="AR57" s="876"/>
      <c r="AS57" s="876"/>
      <c r="AT57" s="876"/>
      <c r="AU57" s="876"/>
      <c r="AV57" s="876"/>
      <c r="AW57" s="876"/>
      <c r="AX57" s="876"/>
      <c r="AY57" s="876"/>
      <c r="AZ57" s="879"/>
      <c r="BA57" s="879"/>
      <c r="BB57" s="879"/>
      <c r="BC57" s="879"/>
      <c r="BD57" s="879"/>
      <c r="BE57" s="868"/>
      <c r="BF57" s="868"/>
      <c r="BG57" s="868"/>
      <c r="BH57" s="868"/>
      <c r="BI57" s="869"/>
      <c r="BJ57" s="108"/>
      <c r="BK57" s="108"/>
      <c r="BL57" s="108"/>
      <c r="BM57" s="108"/>
      <c r="BN57" s="108"/>
      <c r="BO57" s="121"/>
      <c r="BP57" s="121"/>
      <c r="BQ57" s="118">
        <v>51</v>
      </c>
      <c r="BR57" s="119"/>
      <c r="BS57" s="807"/>
      <c r="BT57" s="808"/>
      <c r="BU57" s="808"/>
      <c r="BV57" s="808"/>
      <c r="BW57" s="808"/>
      <c r="BX57" s="808"/>
      <c r="BY57" s="808"/>
      <c r="BZ57" s="808"/>
      <c r="CA57" s="808"/>
      <c r="CB57" s="808"/>
      <c r="CC57" s="808"/>
      <c r="CD57" s="808"/>
      <c r="CE57" s="808"/>
      <c r="CF57" s="808"/>
      <c r="CG57" s="809"/>
      <c r="CH57" s="820"/>
      <c r="CI57" s="821"/>
      <c r="CJ57" s="821"/>
      <c r="CK57" s="821"/>
      <c r="CL57" s="822"/>
      <c r="CM57" s="820"/>
      <c r="CN57" s="821"/>
      <c r="CO57" s="821"/>
      <c r="CP57" s="821"/>
      <c r="CQ57" s="822"/>
      <c r="CR57" s="820"/>
      <c r="CS57" s="821"/>
      <c r="CT57" s="821"/>
      <c r="CU57" s="821"/>
      <c r="CV57" s="822"/>
      <c r="CW57" s="820"/>
      <c r="CX57" s="821"/>
      <c r="CY57" s="821"/>
      <c r="CZ57" s="821"/>
      <c r="DA57" s="822"/>
      <c r="DB57" s="820"/>
      <c r="DC57" s="821"/>
      <c r="DD57" s="821"/>
      <c r="DE57" s="821"/>
      <c r="DF57" s="822"/>
      <c r="DG57" s="820"/>
      <c r="DH57" s="821"/>
      <c r="DI57" s="821"/>
      <c r="DJ57" s="821"/>
      <c r="DK57" s="822"/>
      <c r="DL57" s="820"/>
      <c r="DM57" s="821"/>
      <c r="DN57" s="821"/>
      <c r="DO57" s="821"/>
      <c r="DP57" s="822"/>
      <c r="DQ57" s="820"/>
      <c r="DR57" s="821"/>
      <c r="DS57" s="821"/>
      <c r="DT57" s="821"/>
      <c r="DU57" s="822"/>
      <c r="DV57" s="823"/>
      <c r="DW57" s="824"/>
      <c r="DX57" s="824"/>
      <c r="DY57" s="824"/>
      <c r="DZ57" s="825"/>
      <c r="EA57" s="102"/>
    </row>
    <row r="58" spans="1:131" s="103" customFormat="1" ht="26.25" customHeight="1">
      <c r="A58" s="117">
        <v>31</v>
      </c>
      <c r="B58" s="794"/>
      <c r="C58" s="795"/>
      <c r="D58" s="795"/>
      <c r="E58" s="795"/>
      <c r="F58" s="795"/>
      <c r="G58" s="795"/>
      <c r="H58" s="795"/>
      <c r="I58" s="795"/>
      <c r="J58" s="795"/>
      <c r="K58" s="795"/>
      <c r="L58" s="795"/>
      <c r="M58" s="795"/>
      <c r="N58" s="795"/>
      <c r="O58" s="795"/>
      <c r="P58" s="796"/>
      <c r="Q58" s="875"/>
      <c r="R58" s="876"/>
      <c r="S58" s="876"/>
      <c r="T58" s="876"/>
      <c r="U58" s="876"/>
      <c r="V58" s="876"/>
      <c r="W58" s="876"/>
      <c r="X58" s="876"/>
      <c r="Y58" s="876"/>
      <c r="Z58" s="876"/>
      <c r="AA58" s="876"/>
      <c r="AB58" s="876"/>
      <c r="AC58" s="876"/>
      <c r="AD58" s="876"/>
      <c r="AE58" s="877"/>
      <c r="AF58" s="800"/>
      <c r="AG58" s="801"/>
      <c r="AH58" s="801"/>
      <c r="AI58" s="801"/>
      <c r="AJ58" s="802"/>
      <c r="AK58" s="878"/>
      <c r="AL58" s="876"/>
      <c r="AM58" s="876"/>
      <c r="AN58" s="876"/>
      <c r="AO58" s="876"/>
      <c r="AP58" s="876"/>
      <c r="AQ58" s="876"/>
      <c r="AR58" s="876"/>
      <c r="AS58" s="876"/>
      <c r="AT58" s="876"/>
      <c r="AU58" s="876"/>
      <c r="AV58" s="876"/>
      <c r="AW58" s="876"/>
      <c r="AX58" s="876"/>
      <c r="AY58" s="876"/>
      <c r="AZ58" s="879"/>
      <c r="BA58" s="879"/>
      <c r="BB58" s="879"/>
      <c r="BC58" s="879"/>
      <c r="BD58" s="879"/>
      <c r="BE58" s="868"/>
      <c r="BF58" s="868"/>
      <c r="BG58" s="868"/>
      <c r="BH58" s="868"/>
      <c r="BI58" s="869"/>
      <c r="BJ58" s="108"/>
      <c r="BK58" s="108"/>
      <c r="BL58" s="108"/>
      <c r="BM58" s="108"/>
      <c r="BN58" s="108"/>
      <c r="BO58" s="121"/>
      <c r="BP58" s="121"/>
      <c r="BQ58" s="118">
        <v>52</v>
      </c>
      <c r="BR58" s="119"/>
      <c r="BS58" s="807"/>
      <c r="BT58" s="808"/>
      <c r="BU58" s="808"/>
      <c r="BV58" s="808"/>
      <c r="BW58" s="808"/>
      <c r="BX58" s="808"/>
      <c r="BY58" s="808"/>
      <c r="BZ58" s="808"/>
      <c r="CA58" s="808"/>
      <c r="CB58" s="808"/>
      <c r="CC58" s="808"/>
      <c r="CD58" s="808"/>
      <c r="CE58" s="808"/>
      <c r="CF58" s="808"/>
      <c r="CG58" s="809"/>
      <c r="CH58" s="820"/>
      <c r="CI58" s="821"/>
      <c r="CJ58" s="821"/>
      <c r="CK58" s="821"/>
      <c r="CL58" s="822"/>
      <c r="CM58" s="820"/>
      <c r="CN58" s="821"/>
      <c r="CO58" s="821"/>
      <c r="CP58" s="821"/>
      <c r="CQ58" s="822"/>
      <c r="CR58" s="820"/>
      <c r="CS58" s="821"/>
      <c r="CT58" s="821"/>
      <c r="CU58" s="821"/>
      <c r="CV58" s="822"/>
      <c r="CW58" s="820"/>
      <c r="CX58" s="821"/>
      <c r="CY58" s="821"/>
      <c r="CZ58" s="821"/>
      <c r="DA58" s="822"/>
      <c r="DB58" s="820"/>
      <c r="DC58" s="821"/>
      <c r="DD58" s="821"/>
      <c r="DE58" s="821"/>
      <c r="DF58" s="822"/>
      <c r="DG58" s="820"/>
      <c r="DH58" s="821"/>
      <c r="DI58" s="821"/>
      <c r="DJ58" s="821"/>
      <c r="DK58" s="822"/>
      <c r="DL58" s="820"/>
      <c r="DM58" s="821"/>
      <c r="DN58" s="821"/>
      <c r="DO58" s="821"/>
      <c r="DP58" s="822"/>
      <c r="DQ58" s="820"/>
      <c r="DR58" s="821"/>
      <c r="DS58" s="821"/>
      <c r="DT58" s="821"/>
      <c r="DU58" s="822"/>
      <c r="DV58" s="823"/>
      <c r="DW58" s="824"/>
      <c r="DX58" s="824"/>
      <c r="DY58" s="824"/>
      <c r="DZ58" s="825"/>
      <c r="EA58" s="102"/>
    </row>
    <row r="59" spans="1:131" s="103" customFormat="1" ht="26.25" customHeight="1">
      <c r="A59" s="117">
        <v>32</v>
      </c>
      <c r="B59" s="794"/>
      <c r="C59" s="795"/>
      <c r="D59" s="795"/>
      <c r="E59" s="795"/>
      <c r="F59" s="795"/>
      <c r="G59" s="795"/>
      <c r="H59" s="795"/>
      <c r="I59" s="795"/>
      <c r="J59" s="795"/>
      <c r="K59" s="795"/>
      <c r="L59" s="795"/>
      <c r="M59" s="795"/>
      <c r="N59" s="795"/>
      <c r="O59" s="795"/>
      <c r="P59" s="796"/>
      <c r="Q59" s="875"/>
      <c r="R59" s="876"/>
      <c r="S59" s="876"/>
      <c r="T59" s="876"/>
      <c r="U59" s="876"/>
      <c r="V59" s="876"/>
      <c r="W59" s="876"/>
      <c r="X59" s="876"/>
      <c r="Y59" s="876"/>
      <c r="Z59" s="876"/>
      <c r="AA59" s="876"/>
      <c r="AB59" s="876"/>
      <c r="AC59" s="876"/>
      <c r="AD59" s="876"/>
      <c r="AE59" s="877"/>
      <c r="AF59" s="800"/>
      <c r="AG59" s="801"/>
      <c r="AH59" s="801"/>
      <c r="AI59" s="801"/>
      <c r="AJ59" s="802"/>
      <c r="AK59" s="878"/>
      <c r="AL59" s="876"/>
      <c r="AM59" s="876"/>
      <c r="AN59" s="876"/>
      <c r="AO59" s="876"/>
      <c r="AP59" s="876"/>
      <c r="AQ59" s="876"/>
      <c r="AR59" s="876"/>
      <c r="AS59" s="876"/>
      <c r="AT59" s="876"/>
      <c r="AU59" s="876"/>
      <c r="AV59" s="876"/>
      <c r="AW59" s="876"/>
      <c r="AX59" s="876"/>
      <c r="AY59" s="876"/>
      <c r="AZ59" s="879"/>
      <c r="BA59" s="879"/>
      <c r="BB59" s="879"/>
      <c r="BC59" s="879"/>
      <c r="BD59" s="879"/>
      <c r="BE59" s="868"/>
      <c r="BF59" s="868"/>
      <c r="BG59" s="868"/>
      <c r="BH59" s="868"/>
      <c r="BI59" s="869"/>
      <c r="BJ59" s="108"/>
      <c r="BK59" s="108"/>
      <c r="BL59" s="108"/>
      <c r="BM59" s="108"/>
      <c r="BN59" s="108"/>
      <c r="BO59" s="121"/>
      <c r="BP59" s="121"/>
      <c r="BQ59" s="118">
        <v>53</v>
      </c>
      <c r="BR59" s="119"/>
      <c r="BS59" s="807"/>
      <c r="BT59" s="808"/>
      <c r="BU59" s="808"/>
      <c r="BV59" s="808"/>
      <c r="BW59" s="808"/>
      <c r="BX59" s="808"/>
      <c r="BY59" s="808"/>
      <c r="BZ59" s="808"/>
      <c r="CA59" s="808"/>
      <c r="CB59" s="808"/>
      <c r="CC59" s="808"/>
      <c r="CD59" s="808"/>
      <c r="CE59" s="808"/>
      <c r="CF59" s="808"/>
      <c r="CG59" s="809"/>
      <c r="CH59" s="820"/>
      <c r="CI59" s="821"/>
      <c r="CJ59" s="821"/>
      <c r="CK59" s="821"/>
      <c r="CL59" s="822"/>
      <c r="CM59" s="820"/>
      <c r="CN59" s="821"/>
      <c r="CO59" s="821"/>
      <c r="CP59" s="821"/>
      <c r="CQ59" s="822"/>
      <c r="CR59" s="820"/>
      <c r="CS59" s="821"/>
      <c r="CT59" s="821"/>
      <c r="CU59" s="821"/>
      <c r="CV59" s="822"/>
      <c r="CW59" s="820"/>
      <c r="CX59" s="821"/>
      <c r="CY59" s="821"/>
      <c r="CZ59" s="821"/>
      <c r="DA59" s="822"/>
      <c r="DB59" s="820"/>
      <c r="DC59" s="821"/>
      <c r="DD59" s="821"/>
      <c r="DE59" s="821"/>
      <c r="DF59" s="822"/>
      <c r="DG59" s="820"/>
      <c r="DH59" s="821"/>
      <c r="DI59" s="821"/>
      <c r="DJ59" s="821"/>
      <c r="DK59" s="822"/>
      <c r="DL59" s="820"/>
      <c r="DM59" s="821"/>
      <c r="DN59" s="821"/>
      <c r="DO59" s="821"/>
      <c r="DP59" s="822"/>
      <c r="DQ59" s="820"/>
      <c r="DR59" s="821"/>
      <c r="DS59" s="821"/>
      <c r="DT59" s="821"/>
      <c r="DU59" s="822"/>
      <c r="DV59" s="823"/>
      <c r="DW59" s="824"/>
      <c r="DX59" s="824"/>
      <c r="DY59" s="824"/>
      <c r="DZ59" s="825"/>
      <c r="EA59" s="102"/>
    </row>
    <row r="60" spans="1:131" s="103" customFormat="1" ht="26.25" customHeight="1">
      <c r="A60" s="117">
        <v>33</v>
      </c>
      <c r="B60" s="794"/>
      <c r="C60" s="795"/>
      <c r="D60" s="795"/>
      <c r="E60" s="795"/>
      <c r="F60" s="795"/>
      <c r="G60" s="795"/>
      <c r="H60" s="795"/>
      <c r="I60" s="795"/>
      <c r="J60" s="795"/>
      <c r="K60" s="795"/>
      <c r="L60" s="795"/>
      <c r="M60" s="795"/>
      <c r="N60" s="795"/>
      <c r="O60" s="795"/>
      <c r="P60" s="796"/>
      <c r="Q60" s="875"/>
      <c r="R60" s="876"/>
      <c r="S60" s="876"/>
      <c r="T60" s="876"/>
      <c r="U60" s="876"/>
      <c r="V60" s="876"/>
      <c r="W60" s="876"/>
      <c r="X60" s="876"/>
      <c r="Y60" s="876"/>
      <c r="Z60" s="876"/>
      <c r="AA60" s="876"/>
      <c r="AB60" s="876"/>
      <c r="AC60" s="876"/>
      <c r="AD60" s="876"/>
      <c r="AE60" s="877"/>
      <c r="AF60" s="800"/>
      <c r="AG60" s="801"/>
      <c r="AH60" s="801"/>
      <c r="AI60" s="801"/>
      <c r="AJ60" s="802"/>
      <c r="AK60" s="878"/>
      <c r="AL60" s="876"/>
      <c r="AM60" s="876"/>
      <c r="AN60" s="876"/>
      <c r="AO60" s="876"/>
      <c r="AP60" s="876"/>
      <c r="AQ60" s="876"/>
      <c r="AR60" s="876"/>
      <c r="AS60" s="876"/>
      <c r="AT60" s="876"/>
      <c r="AU60" s="876"/>
      <c r="AV60" s="876"/>
      <c r="AW60" s="876"/>
      <c r="AX60" s="876"/>
      <c r="AY60" s="876"/>
      <c r="AZ60" s="879"/>
      <c r="BA60" s="879"/>
      <c r="BB60" s="879"/>
      <c r="BC60" s="879"/>
      <c r="BD60" s="879"/>
      <c r="BE60" s="868"/>
      <c r="BF60" s="868"/>
      <c r="BG60" s="868"/>
      <c r="BH60" s="868"/>
      <c r="BI60" s="869"/>
      <c r="BJ60" s="108"/>
      <c r="BK60" s="108"/>
      <c r="BL60" s="108"/>
      <c r="BM60" s="108"/>
      <c r="BN60" s="108"/>
      <c r="BO60" s="121"/>
      <c r="BP60" s="121"/>
      <c r="BQ60" s="118">
        <v>54</v>
      </c>
      <c r="BR60" s="119"/>
      <c r="BS60" s="807"/>
      <c r="BT60" s="808"/>
      <c r="BU60" s="808"/>
      <c r="BV60" s="808"/>
      <c r="BW60" s="808"/>
      <c r="BX60" s="808"/>
      <c r="BY60" s="808"/>
      <c r="BZ60" s="808"/>
      <c r="CA60" s="808"/>
      <c r="CB60" s="808"/>
      <c r="CC60" s="808"/>
      <c r="CD60" s="808"/>
      <c r="CE60" s="808"/>
      <c r="CF60" s="808"/>
      <c r="CG60" s="809"/>
      <c r="CH60" s="820"/>
      <c r="CI60" s="821"/>
      <c r="CJ60" s="821"/>
      <c r="CK60" s="821"/>
      <c r="CL60" s="822"/>
      <c r="CM60" s="820"/>
      <c r="CN60" s="821"/>
      <c r="CO60" s="821"/>
      <c r="CP60" s="821"/>
      <c r="CQ60" s="822"/>
      <c r="CR60" s="820"/>
      <c r="CS60" s="821"/>
      <c r="CT60" s="821"/>
      <c r="CU60" s="821"/>
      <c r="CV60" s="822"/>
      <c r="CW60" s="820"/>
      <c r="CX60" s="821"/>
      <c r="CY60" s="821"/>
      <c r="CZ60" s="821"/>
      <c r="DA60" s="822"/>
      <c r="DB60" s="820"/>
      <c r="DC60" s="821"/>
      <c r="DD60" s="821"/>
      <c r="DE60" s="821"/>
      <c r="DF60" s="822"/>
      <c r="DG60" s="820"/>
      <c r="DH60" s="821"/>
      <c r="DI60" s="821"/>
      <c r="DJ60" s="821"/>
      <c r="DK60" s="822"/>
      <c r="DL60" s="820"/>
      <c r="DM60" s="821"/>
      <c r="DN60" s="821"/>
      <c r="DO60" s="821"/>
      <c r="DP60" s="822"/>
      <c r="DQ60" s="820"/>
      <c r="DR60" s="821"/>
      <c r="DS60" s="821"/>
      <c r="DT60" s="821"/>
      <c r="DU60" s="822"/>
      <c r="DV60" s="823"/>
      <c r="DW60" s="824"/>
      <c r="DX60" s="824"/>
      <c r="DY60" s="824"/>
      <c r="DZ60" s="825"/>
      <c r="EA60" s="102"/>
    </row>
    <row r="61" spans="1:131" s="103" customFormat="1" ht="26.25" customHeight="1" thickBot="1">
      <c r="A61" s="117">
        <v>34</v>
      </c>
      <c r="B61" s="794"/>
      <c r="C61" s="795"/>
      <c r="D61" s="795"/>
      <c r="E61" s="795"/>
      <c r="F61" s="795"/>
      <c r="G61" s="795"/>
      <c r="H61" s="795"/>
      <c r="I61" s="795"/>
      <c r="J61" s="795"/>
      <c r="K61" s="795"/>
      <c r="L61" s="795"/>
      <c r="M61" s="795"/>
      <c r="N61" s="795"/>
      <c r="O61" s="795"/>
      <c r="P61" s="796"/>
      <c r="Q61" s="875"/>
      <c r="R61" s="876"/>
      <c r="S61" s="876"/>
      <c r="T61" s="876"/>
      <c r="U61" s="876"/>
      <c r="V61" s="876"/>
      <c r="W61" s="876"/>
      <c r="X61" s="876"/>
      <c r="Y61" s="876"/>
      <c r="Z61" s="876"/>
      <c r="AA61" s="876"/>
      <c r="AB61" s="876"/>
      <c r="AC61" s="876"/>
      <c r="AD61" s="876"/>
      <c r="AE61" s="877"/>
      <c r="AF61" s="800"/>
      <c r="AG61" s="801"/>
      <c r="AH61" s="801"/>
      <c r="AI61" s="801"/>
      <c r="AJ61" s="802"/>
      <c r="AK61" s="878"/>
      <c r="AL61" s="876"/>
      <c r="AM61" s="876"/>
      <c r="AN61" s="876"/>
      <c r="AO61" s="876"/>
      <c r="AP61" s="876"/>
      <c r="AQ61" s="876"/>
      <c r="AR61" s="876"/>
      <c r="AS61" s="876"/>
      <c r="AT61" s="876"/>
      <c r="AU61" s="876"/>
      <c r="AV61" s="876"/>
      <c r="AW61" s="876"/>
      <c r="AX61" s="876"/>
      <c r="AY61" s="876"/>
      <c r="AZ61" s="879"/>
      <c r="BA61" s="879"/>
      <c r="BB61" s="879"/>
      <c r="BC61" s="879"/>
      <c r="BD61" s="879"/>
      <c r="BE61" s="868"/>
      <c r="BF61" s="868"/>
      <c r="BG61" s="868"/>
      <c r="BH61" s="868"/>
      <c r="BI61" s="869"/>
      <c r="BJ61" s="108"/>
      <c r="BK61" s="108"/>
      <c r="BL61" s="108"/>
      <c r="BM61" s="108"/>
      <c r="BN61" s="108"/>
      <c r="BO61" s="121"/>
      <c r="BP61" s="121"/>
      <c r="BQ61" s="118">
        <v>55</v>
      </c>
      <c r="BR61" s="119"/>
      <c r="BS61" s="807"/>
      <c r="BT61" s="808"/>
      <c r="BU61" s="808"/>
      <c r="BV61" s="808"/>
      <c r="BW61" s="808"/>
      <c r="BX61" s="808"/>
      <c r="BY61" s="808"/>
      <c r="BZ61" s="808"/>
      <c r="CA61" s="808"/>
      <c r="CB61" s="808"/>
      <c r="CC61" s="808"/>
      <c r="CD61" s="808"/>
      <c r="CE61" s="808"/>
      <c r="CF61" s="808"/>
      <c r="CG61" s="809"/>
      <c r="CH61" s="820"/>
      <c r="CI61" s="821"/>
      <c r="CJ61" s="821"/>
      <c r="CK61" s="821"/>
      <c r="CL61" s="822"/>
      <c r="CM61" s="820"/>
      <c r="CN61" s="821"/>
      <c r="CO61" s="821"/>
      <c r="CP61" s="821"/>
      <c r="CQ61" s="822"/>
      <c r="CR61" s="820"/>
      <c r="CS61" s="821"/>
      <c r="CT61" s="821"/>
      <c r="CU61" s="821"/>
      <c r="CV61" s="822"/>
      <c r="CW61" s="820"/>
      <c r="CX61" s="821"/>
      <c r="CY61" s="821"/>
      <c r="CZ61" s="821"/>
      <c r="DA61" s="822"/>
      <c r="DB61" s="820"/>
      <c r="DC61" s="821"/>
      <c r="DD61" s="821"/>
      <c r="DE61" s="821"/>
      <c r="DF61" s="822"/>
      <c r="DG61" s="820"/>
      <c r="DH61" s="821"/>
      <c r="DI61" s="821"/>
      <c r="DJ61" s="821"/>
      <c r="DK61" s="822"/>
      <c r="DL61" s="820"/>
      <c r="DM61" s="821"/>
      <c r="DN61" s="821"/>
      <c r="DO61" s="821"/>
      <c r="DP61" s="822"/>
      <c r="DQ61" s="820"/>
      <c r="DR61" s="821"/>
      <c r="DS61" s="821"/>
      <c r="DT61" s="821"/>
      <c r="DU61" s="822"/>
      <c r="DV61" s="823"/>
      <c r="DW61" s="824"/>
      <c r="DX61" s="824"/>
      <c r="DY61" s="824"/>
      <c r="DZ61" s="825"/>
      <c r="EA61" s="102"/>
    </row>
    <row r="62" spans="1:131" s="103" customFormat="1" ht="26.25" customHeight="1">
      <c r="A62" s="117">
        <v>35</v>
      </c>
      <c r="B62" s="794"/>
      <c r="C62" s="795"/>
      <c r="D62" s="795"/>
      <c r="E62" s="795"/>
      <c r="F62" s="795"/>
      <c r="G62" s="795"/>
      <c r="H62" s="795"/>
      <c r="I62" s="795"/>
      <c r="J62" s="795"/>
      <c r="K62" s="795"/>
      <c r="L62" s="795"/>
      <c r="M62" s="795"/>
      <c r="N62" s="795"/>
      <c r="O62" s="795"/>
      <c r="P62" s="796"/>
      <c r="Q62" s="875"/>
      <c r="R62" s="876"/>
      <c r="S62" s="876"/>
      <c r="T62" s="876"/>
      <c r="U62" s="876"/>
      <c r="V62" s="876"/>
      <c r="W62" s="876"/>
      <c r="X62" s="876"/>
      <c r="Y62" s="876"/>
      <c r="Z62" s="876"/>
      <c r="AA62" s="876"/>
      <c r="AB62" s="876"/>
      <c r="AC62" s="876"/>
      <c r="AD62" s="876"/>
      <c r="AE62" s="877"/>
      <c r="AF62" s="800"/>
      <c r="AG62" s="801"/>
      <c r="AH62" s="801"/>
      <c r="AI62" s="801"/>
      <c r="AJ62" s="802"/>
      <c r="AK62" s="878"/>
      <c r="AL62" s="876"/>
      <c r="AM62" s="876"/>
      <c r="AN62" s="876"/>
      <c r="AO62" s="876"/>
      <c r="AP62" s="876"/>
      <c r="AQ62" s="876"/>
      <c r="AR62" s="876"/>
      <c r="AS62" s="876"/>
      <c r="AT62" s="876"/>
      <c r="AU62" s="876"/>
      <c r="AV62" s="876"/>
      <c r="AW62" s="876"/>
      <c r="AX62" s="876"/>
      <c r="AY62" s="876"/>
      <c r="AZ62" s="879"/>
      <c r="BA62" s="879"/>
      <c r="BB62" s="879"/>
      <c r="BC62" s="879"/>
      <c r="BD62" s="879"/>
      <c r="BE62" s="868"/>
      <c r="BF62" s="868"/>
      <c r="BG62" s="868"/>
      <c r="BH62" s="868"/>
      <c r="BI62" s="869"/>
      <c r="BJ62" s="887" t="s">
        <v>339</v>
      </c>
      <c r="BK62" s="845"/>
      <c r="BL62" s="845"/>
      <c r="BM62" s="845"/>
      <c r="BN62" s="846"/>
      <c r="BO62" s="121"/>
      <c r="BP62" s="121"/>
      <c r="BQ62" s="118">
        <v>56</v>
      </c>
      <c r="BR62" s="119"/>
      <c r="BS62" s="807"/>
      <c r="BT62" s="808"/>
      <c r="BU62" s="808"/>
      <c r="BV62" s="808"/>
      <c r="BW62" s="808"/>
      <c r="BX62" s="808"/>
      <c r="BY62" s="808"/>
      <c r="BZ62" s="808"/>
      <c r="CA62" s="808"/>
      <c r="CB62" s="808"/>
      <c r="CC62" s="808"/>
      <c r="CD62" s="808"/>
      <c r="CE62" s="808"/>
      <c r="CF62" s="808"/>
      <c r="CG62" s="809"/>
      <c r="CH62" s="820"/>
      <c r="CI62" s="821"/>
      <c r="CJ62" s="821"/>
      <c r="CK62" s="821"/>
      <c r="CL62" s="822"/>
      <c r="CM62" s="820"/>
      <c r="CN62" s="821"/>
      <c r="CO62" s="821"/>
      <c r="CP62" s="821"/>
      <c r="CQ62" s="822"/>
      <c r="CR62" s="820"/>
      <c r="CS62" s="821"/>
      <c r="CT62" s="821"/>
      <c r="CU62" s="821"/>
      <c r="CV62" s="822"/>
      <c r="CW62" s="820"/>
      <c r="CX62" s="821"/>
      <c r="CY62" s="821"/>
      <c r="CZ62" s="821"/>
      <c r="DA62" s="822"/>
      <c r="DB62" s="820"/>
      <c r="DC62" s="821"/>
      <c r="DD62" s="821"/>
      <c r="DE62" s="821"/>
      <c r="DF62" s="822"/>
      <c r="DG62" s="820"/>
      <c r="DH62" s="821"/>
      <c r="DI62" s="821"/>
      <c r="DJ62" s="821"/>
      <c r="DK62" s="822"/>
      <c r="DL62" s="820"/>
      <c r="DM62" s="821"/>
      <c r="DN62" s="821"/>
      <c r="DO62" s="821"/>
      <c r="DP62" s="822"/>
      <c r="DQ62" s="820"/>
      <c r="DR62" s="821"/>
      <c r="DS62" s="821"/>
      <c r="DT62" s="821"/>
      <c r="DU62" s="822"/>
      <c r="DV62" s="823"/>
      <c r="DW62" s="824"/>
      <c r="DX62" s="824"/>
      <c r="DY62" s="824"/>
      <c r="DZ62" s="825"/>
      <c r="EA62" s="102"/>
    </row>
    <row r="63" spans="1:131" s="103" customFormat="1" ht="26.25" customHeight="1" thickBot="1">
      <c r="A63" s="120" t="s">
        <v>320</v>
      </c>
      <c r="B63" s="829" t="s">
        <v>340</v>
      </c>
      <c r="C63" s="830"/>
      <c r="D63" s="830"/>
      <c r="E63" s="830"/>
      <c r="F63" s="830"/>
      <c r="G63" s="830"/>
      <c r="H63" s="830"/>
      <c r="I63" s="830"/>
      <c r="J63" s="830"/>
      <c r="K63" s="830"/>
      <c r="L63" s="830"/>
      <c r="M63" s="830"/>
      <c r="N63" s="830"/>
      <c r="O63" s="830"/>
      <c r="P63" s="831"/>
      <c r="Q63" s="880"/>
      <c r="R63" s="881"/>
      <c r="S63" s="881"/>
      <c r="T63" s="881"/>
      <c r="U63" s="881"/>
      <c r="V63" s="881"/>
      <c r="W63" s="881"/>
      <c r="X63" s="881"/>
      <c r="Y63" s="881"/>
      <c r="Z63" s="881"/>
      <c r="AA63" s="881"/>
      <c r="AB63" s="881"/>
      <c r="AC63" s="881"/>
      <c r="AD63" s="881"/>
      <c r="AE63" s="882"/>
      <c r="AF63" s="883">
        <v>1640</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66</v>
      </c>
      <c r="BK63" s="892"/>
      <c r="BL63" s="892"/>
      <c r="BM63" s="892"/>
      <c r="BN63" s="893"/>
      <c r="BO63" s="121"/>
      <c r="BP63" s="121"/>
      <c r="BQ63" s="118">
        <v>57</v>
      </c>
      <c r="BR63" s="119"/>
      <c r="BS63" s="807"/>
      <c r="BT63" s="808"/>
      <c r="BU63" s="808"/>
      <c r="BV63" s="808"/>
      <c r="BW63" s="808"/>
      <c r="BX63" s="808"/>
      <c r="BY63" s="808"/>
      <c r="BZ63" s="808"/>
      <c r="CA63" s="808"/>
      <c r="CB63" s="808"/>
      <c r="CC63" s="808"/>
      <c r="CD63" s="808"/>
      <c r="CE63" s="808"/>
      <c r="CF63" s="808"/>
      <c r="CG63" s="809"/>
      <c r="CH63" s="820"/>
      <c r="CI63" s="821"/>
      <c r="CJ63" s="821"/>
      <c r="CK63" s="821"/>
      <c r="CL63" s="822"/>
      <c r="CM63" s="820"/>
      <c r="CN63" s="821"/>
      <c r="CO63" s="821"/>
      <c r="CP63" s="821"/>
      <c r="CQ63" s="822"/>
      <c r="CR63" s="820"/>
      <c r="CS63" s="821"/>
      <c r="CT63" s="821"/>
      <c r="CU63" s="821"/>
      <c r="CV63" s="822"/>
      <c r="CW63" s="820"/>
      <c r="CX63" s="821"/>
      <c r="CY63" s="821"/>
      <c r="CZ63" s="821"/>
      <c r="DA63" s="822"/>
      <c r="DB63" s="820"/>
      <c r="DC63" s="821"/>
      <c r="DD63" s="821"/>
      <c r="DE63" s="821"/>
      <c r="DF63" s="822"/>
      <c r="DG63" s="820"/>
      <c r="DH63" s="821"/>
      <c r="DI63" s="821"/>
      <c r="DJ63" s="821"/>
      <c r="DK63" s="822"/>
      <c r="DL63" s="820"/>
      <c r="DM63" s="821"/>
      <c r="DN63" s="821"/>
      <c r="DO63" s="821"/>
      <c r="DP63" s="822"/>
      <c r="DQ63" s="820"/>
      <c r="DR63" s="821"/>
      <c r="DS63" s="821"/>
      <c r="DT63" s="821"/>
      <c r="DU63" s="822"/>
      <c r="DV63" s="823"/>
      <c r="DW63" s="824"/>
      <c r="DX63" s="824"/>
      <c r="DY63" s="824"/>
      <c r="DZ63" s="825"/>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7"/>
      <c r="BT64" s="808"/>
      <c r="BU64" s="808"/>
      <c r="BV64" s="808"/>
      <c r="BW64" s="808"/>
      <c r="BX64" s="808"/>
      <c r="BY64" s="808"/>
      <c r="BZ64" s="808"/>
      <c r="CA64" s="808"/>
      <c r="CB64" s="808"/>
      <c r="CC64" s="808"/>
      <c r="CD64" s="808"/>
      <c r="CE64" s="808"/>
      <c r="CF64" s="808"/>
      <c r="CG64" s="809"/>
      <c r="CH64" s="820"/>
      <c r="CI64" s="821"/>
      <c r="CJ64" s="821"/>
      <c r="CK64" s="821"/>
      <c r="CL64" s="822"/>
      <c r="CM64" s="820"/>
      <c r="CN64" s="821"/>
      <c r="CO64" s="821"/>
      <c r="CP64" s="821"/>
      <c r="CQ64" s="822"/>
      <c r="CR64" s="820"/>
      <c r="CS64" s="821"/>
      <c r="CT64" s="821"/>
      <c r="CU64" s="821"/>
      <c r="CV64" s="822"/>
      <c r="CW64" s="820"/>
      <c r="CX64" s="821"/>
      <c r="CY64" s="821"/>
      <c r="CZ64" s="821"/>
      <c r="DA64" s="822"/>
      <c r="DB64" s="820"/>
      <c r="DC64" s="821"/>
      <c r="DD64" s="821"/>
      <c r="DE64" s="821"/>
      <c r="DF64" s="822"/>
      <c r="DG64" s="820"/>
      <c r="DH64" s="821"/>
      <c r="DI64" s="821"/>
      <c r="DJ64" s="821"/>
      <c r="DK64" s="822"/>
      <c r="DL64" s="820"/>
      <c r="DM64" s="821"/>
      <c r="DN64" s="821"/>
      <c r="DO64" s="821"/>
      <c r="DP64" s="822"/>
      <c r="DQ64" s="820"/>
      <c r="DR64" s="821"/>
      <c r="DS64" s="821"/>
      <c r="DT64" s="821"/>
      <c r="DU64" s="822"/>
      <c r="DV64" s="823"/>
      <c r="DW64" s="824"/>
      <c r="DX64" s="824"/>
      <c r="DY64" s="824"/>
      <c r="DZ64" s="825"/>
      <c r="EA64" s="102"/>
    </row>
    <row r="65" spans="1:131" s="103" customFormat="1" ht="26.25" customHeight="1" thickBot="1">
      <c r="A65" s="108" t="s">
        <v>341</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7"/>
      <c r="BT65" s="808"/>
      <c r="BU65" s="808"/>
      <c r="BV65" s="808"/>
      <c r="BW65" s="808"/>
      <c r="BX65" s="808"/>
      <c r="BY65" s="808"/>
      <c r="BZ65" s="808"/>
      <c r="CA65" s="808"/>
      <c r="CB65" s="808"/>
      <c r="CC65" s="808"/>
      <c r="CD65" s="808"/>
      <c r="CE65" s="808"/>
      <c r="CF65" s="808"/>
      <c r="CG65" s="809"/>
      <c r="CH65" s="820"/>
      <c r="CI65" s="821"/>
      <c r="CJ65" s="821"/>
      <c r="CK65" s="821"/>
      <c r="CL65" s="822"/>
      <c r="CM65" s="820"/>
      <c r="CN65" s="821"/>
      <c r="CO65" s="821"/>
      <c r="CP65" s="821"/>
      <c r="CQ65" s="822"/>
      <c r="CR65" s="820"/>
      <c r="CS65" s="821"/>
      <c r="CT65" s="821"/>
      <c r="CU65" s="821"/>
      <c r="CV65" s="822"/>
      <c r="CW65" s="820"/>
      <c r="CX65" s="821"/>
      <c r="CY65" s="821"/>
      <c r="CZ65" s="821"/>
      <c r="DA65" s="822"/>
      <c r="DB65" s="820"/>
      <c r="DC65" s="821"/>
      <c r="DD65" s="821"/>
      <c r="DE65" s="821"/>
      <c r="DF65" s="822"/>
      <c r="DG65" s="820"/>
      <c r="DH65" s="821"/>
      <c r="DI65" s="821"/>
      <c r="DJ65" s="821"/>
      <c r="DK65" s="822"/>
      <c r="DL65" s="820"/>
      <c r="DM65" s="821"/>
      <c r="DN65" s="821"/>
      <c r="DO65" s="821"/>
      <c r="DP65" s="822"/>
      <c r="DQ65" s="820"/>
      <c r="DR65" s="821"/>
      <c r="DS65" s="821"/>
      <c r="DT65" s="821"/>
      <c r="DU65" s="822"/>
      <c r="DV65" s="823"/>
      <c r="DW65" s="824"/>
      <c r="DX65" s="824"/>
      <c r="DY65" s="824"/>
      <c r="DZ65" s="825"/>
      <c r="EA65" s="102"/>
    </row>
    <row r="66" spans="1:131" s="103" customFormat="1" ht="26.25" customHeight="1">
      <c r="A66" s="779" t="s">
        <v>342</v>
      </c>
      <c r="B66" s="780"/>
      <c r="C66" s="780"/>
      <c r="D66" s="780"/>
      <c r="E66" s="780"/>
      <c r="F66" s="780"/>
      <c r="G66" s="780"/>
      <c r="H66" s="780"/>
      <c r="I66" s="780"/>
      <c r="J66" s="780"/>
      <c r="K66" s="780"/>
      <c r="L66" s="780"/>
      <c r="M66" s="780"/>
      <c r="N66" s="780"/>
      <c r="O66" s="780"/>
      <c r="P66" s="781"/>
      <c r="Q66" s="756" t="s">
        <v>324</v>
      </c>
      <c r="R66" s="757"/>
      <c r="S66" s="757"/>
      <c r="T66" s="757"/>
      <c r="U66" s="758"/>
      <c r="V66" s="756" t="s">
        <v>325</v>
      </c>
      <c r="W66" s="757"/>
      <c r="X66" s="757"/>
      <c r="Y66" s="757"/>
      <c r="Z66" s="758"/>
      <c r="AA66" s="756" t="s">
        <v>326</v>
      </c>
      <c r="AB66" s="757"/>
      <c r="AC66" s="757"/>
      <c r="AD66" s="757"/>
      <c r="AE66" s="758"/>
      <c r="AF66" s="894" t="s">
        <v>327</v>
      </c>
      <c r="AG66" s="852"/>
      <c r="AH66" s="852"/>
      <c r="AI66" s="852"/>
      <c r="AJ66" s="895"/>
      <c r="AK66" s="756" t="s">
        <v>328</v>
      </c>
      <c r="AL66" s="780"/>
      <c r="AM66" s="780"/>
      <c r="AN66" s="780"/>
      <c r="AO66" s="781"/>
      <c r="AP66" s="756" t="s">
        <v>329</v>
      </c>
      <c r="AQ66" s="757"/>
      <c r="AR66" s="757"/>
      <c r="AS66" s="757"/>
      <c r="AT66" s="758"/>
      <c r="AU66" s="756" t="s">
        <v>343</v>
      </c>
      <c r="AV66" s="757"/>
      <c r="AW66" s="757"/>
      <c r="AX66" s="757"/>
      <c r="AY66" s="758"/>
      <c r="AZ66" s="756" t="s">
        <v>306</v>
      </c>
      <c r="BA66" s="757"/>
      <c r="BB66" s="757"/>
      <c r="BC66" s="757"/>
      <c r="BD66" s="768"/>
      <c r="BE66" s="121"/>
      <c r="BF66" s="121"/>
      <c r="BG66" s="121"/>
      <c r="BH66" s="121"/>
      <c r="BI66" s="121"/>
      <c r="BJ66" s="121"/>
      <c r="BK66" s="121"/>
      <c r="BL66" s="121"/>
      <c r="BM66" s="121"/>
      <c r="BN66" s="121"/>
      <c r="BO66" s="121"/>
      <c r="BP66" s="121"/>
      <c r="BQ66" s="118">
        <v>60</v>
      </c>
      <c r="BR66" s="123"/>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102"/>
    </row>
    <row r="67" spans="1:131" s="103" customFormat="1" ht="26.25" customHeight="1" thickBot="1">
      <c r="A67" s="782"/>
      <c r="B67" s="783"/>
      <c r="C67" s="783"/>
      <c r="D67" s="783"/>
      <c r="E67" s="783"/>
      <c r="F67" s="783"/>
      <c r="G67" s="783"/>
      <c r="H67" s="783"/>
      <c r="I67" s="783"/>
      <c r="J67" s="783"/>
      <c r="K67" s="783"/>
      <c r="L67" s="783"/>
      <c r="M67" s="783"/>
      <c r="N67" s="783"/>
      <c r="O67" s="783"/>
      <c r="P67" s="784"/>
      <c r="Q67" s="759"/>
      <c r="R67" s="760"/>
      <c r="S67" s="760"/>
      <c r="T67" s="760"/>
      <c r="U67" s="761"/>
      <c r="V67" s="759"/>
      <c r="W67" s="760"/>
      <c r="X67" s="760"/>
      <c r="Y67" s="760"/>
      <c r="Z67" s="761"/>
      <c r="AA67" s="759"/>
      <c r="AB67" s="760"/>
      <c r="AC67" s="760"/>
      <c r="AD67" s="760"/>
      <c r="AE67" s="761"/>
      <c r="AF67" s="896"/>
      <c r="AG67" s="855"/>
      <c r="AH67" s="855"/>
      <c r="AI67" s="855"/>
      <c r="AJ67" s="897"/>
      <c r="AK67" s="898"/>
      <c r="AL67" s="783"/>
      <c r="AM67" s="783"/>
      <c r="AN67" s="783"/>
      <c r="AO67" s="784"/>
      <c r="AP67" s="759"/>
      <c r="AQ67" s="760"/>
      <c r="AR67" s="760"/>
      <c r="AS67" s="760"/>
      <c r="AT67" s="761"/>
      <c r="AU67" s="759"/>
      <c r="AV67" s="760"/>
      <c r="AW67" s="760"/>
      <c r="AX67" s="760"/>
      <c r="AY67" s="761"/>
      <c r="AZ67" s="759"/>
      <c r="BA67" s="760"/>
      <c r="BB67" s="760"/>
      <c r="BC67" s="760"/>
      <c r="BD67" s="769"/>
      <c r="BE67" s="121"/>
      <c r="BF67" s="121"/>
      <c r="BG67" s="121"/>
      <c r="BH67" s="121"/>
      <c r="BI67" s="121"/>
      <c r="BJ67" s="121"/>
      <c r="BK67" s="121"/>
      <c r="BL67" s="121"/>
      <c r="BM67" s="121"/>
      <c r="BN67" s="121"/>
      <c r="BO67" s="121"/>
      <c r="BP67" s="121"/>
      <c r="BQ67" s="118">
        <v>61</v>
      </c>
      <c r="BR67" s="123"/>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102"/>
    </row>
    <row r="68" spans="1:131" s="103" customFormat="1" ht="26.25" customHeight="1" thickTop="1">
      <c r="A68" s="114">
        <v>1</v>
      </c>
      <c r="B68" s="911" t="s">
        <v>344</v>
      </c>
      <c r="C68" s="912"/>
      <c r="D68" s="912"/>
      <c r="E68" s="912"/>
      <c r="F68" s="912"/>
      <c r="G68" s="912"/>
      <c r="H68" s="912"/>
      <c r="I68" s="912"/>
      <c r="J68" s="912"/>
      <c r="K68" s="912"/>
      <c r="L68" s="912"/>
      <c r="M68" s="912"/>
      <c r="N68" s="912"/>
      <c r="O68" s="912"/>
      <c r="P68" s="913"/>
      <c r="Q68" s="914">
        <v>4109</v>
      </c>
      <c r="R68" s="908"/>
      <c r="S68" s="908"/>
      <c r="T68" s="908"/>
      <c r="U68" s="908"/>
      <c r="V68" s="908">
        <v>3790</v>
      </c>
      <c r="W68" s="908"/>
      <c r="X68" s="908"/>
      <c r="Y68" s="908"/>
      <c r="Z68" s="908"/>
      <c r="AA68" s="908">
        <v>319</v>
      </c>
      <c r="AB68" s="908"/>
      <c r="AC68" s="908"/>
      <c r="AD68" s="908"/>
      <c r="AE68" s="908"/>
      <c r="AF68" s="908">
        <v>220</v>
      </c>
      <c r="AG68" s="908"/>
      <c r="AH68" s="908"/>
      <c r="AI68" s="908"/>
      <c r="AJ68" s="908"/>
      <c r="AK68" s="908" t="s">
        <v>318</v>
      </c>
      <c r="AL68" s="908"/>
      <c r="AM68" s="908"/>
      <c r="AN68" s="908"/>
      <c r="AO68" s="908"/>
      <c r="AP68" s="908">
        <v>2750</v>
      </c>
      <c r="AQ68" s="908"/>
      <c r="AR68" s="908"/>
      <c r="AS68" s="908"/>
      <c r="AT68" s="908"/>
      <c r="AU68" s="908" t="s">
        <v>318</v>
      </c>
      <c r="AV68" s="908"/>
      <c r="AW68" s="908"/>
      <c r="AX68" s="908"/>
      <c r="AY68" s="908"/>
      <c r="AZ68" s="909"/>
      <c r="BA68" s="909"/>
      <c r="BB68" s="909"/>
      <c r="BC68" s="909"/>
      <c r="BD68" s="910"/>
      <c r="BE68" s="121"/>
      <c r="BF68" s="121"/>
      <c r="BG68" s="121"/>
      <c r="BH68" s="121"/>
      <c r="BI68" s="121"/>
      <c r="BJ68" s="121"/>
      <c r="BK68" s="121"/>
      <c r="BL68" s="121"/>
      <c r="BM68" s="121"/>
      <c r="BN68" s="121"/>
      <c r="BO68" s="121"/>
      <c r="BP68" s="121"/>
      <c r="BQ68" s="118">
        <v>62</v>
      </c>
      <c r="BR68" s="123"/>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102"/>
    </row>
    <row r="69" spans="1:131" s="103" customFormat="1" ht="26.25" customHeight="1">
      <c r="A69" s="117">
        <v>2</v>
      </c>
      <c r="B69" s="915" t="s">
        <v>345</v>
      </c>
      <c r="C69" s="916"/>
      <c r="D69" s="916"/>
      <c r="E69" s="916"/>
      <c r="F69" s="916"/>
      <c r="G69" s="916"/>
      <c r="H69" s="916"/>
      <c r="I69" s="916"/>
      <c r="J69" s="916"/>
      <c r="K69" s="916"/>
      <c r="L69" s="916"/>
      <c r="M69" s="916"/>
      <c r="N69" s="916"/>
      <c r="O69" s="916"/>
      <c r="P69" s="917"/>
      <c r="Q69" s="918">
        <v>2056.2660000000001</v>
      </c>
      <c r="R69" s="873"/>
      <c r="S69" s="873"/>
      <c r="T69" s="873"/>
      <c r="U69" s="873"/>
      <c r="V69" s="873">
        <v>2034.2539999999999</v>
      </c>
      <c r="W69" s="873"/>
      <c r="X69" s="873"/>
      <c r="Y69" s="873"/>
      <c r="Z69" s="873"/>
      <c r="AA69" s="873">
        <v>22.012</v>
      </c>
      <c r="AB69" s="873"/>
      <c r="AC69" s="873"/>
      <c r="AD69" s="873"/>
      <c r="AE69" s="873"/>
      <c r="AF69" s="873">
        <v>22.012</v>
      </c>
      <c r="AG69" s="873"/>
      <c r="AH69" s="873"/>
      <c r="AI69" s="873"/>
      <c r="AJ69" s="873"/>
      <c r="AK69" s="873" t="s">
        <v>318</v>
      </c>
      <c r="AL69" s="873"/>
      <c r="AM69" s="873"/>
      <c r="AN69" s="873"/>
      <c r="AO69" s="873"/>
      <c r="AP69" s="873" t="s">
        <v>318</v>
      </c>
      <c r="AQ69" s="873"/>
      <c r="AR69" s="873"/>
      <c r="AS69" s="873"/>
      <c r="AT69" s="873"/>
      <c r="AU69" s="873" t="s">
        <v>318</v>
      </c>
      <c r="AV69" s="873"/>
      <c r="AW69" s="873"/>
      <c r="AX69" s="873"/>
      <c r="AY69" s="873"/>
      <c r="AZ69" s="919" t="s">
        <v>346</v>
      </c>
      <c r="BA69" s="919"/>
      <c r="BB69" s="919"/>
      <c r="BC69" s="919"/>
      <c r="BD69" s="920"/>
      <c r="BE69" s="121"/>
      <c r="BF69" s="121"/>
      <c r="BG69" s="121"/>
      <c r="BH69" s="121"/>
      <c r="BI69" s="121"/>
      <c r="BJ69" s="121"/>
      <c r="BK69" s="121"/>
      <c r="BL69" s="121"/>
      <c r="BM69" s="121"/>
      <c r="BN69" s="121"/>
      <c r="BO69" s="121"/>
      <c r="BP69" s="121"/>
      <c r="BQ69" s="118">
        <v>63</v>
      </c>
      <c r="BR69" s="123"/>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102"/>
    </row>
    <row r="70" spans="1:131" s="103" customFormat="1" ht="26.25" customHeight="1">
      <c r="A70" s="117">
        <v>3</v>
      </c>
      <c r="B70" s="915" t="s">
        <v>345</v>
      </c>
      <c r="C70" s="916"/>
      <c r="D70" s="916"/>
      <c r="E70" s="916"/>
      <c r="F70" s="916"/>
      <c r="G70" s="916"/>
      <c r="H70" s="916"/>
      <c r="I70" s="916"/>
      <c r="J70" s="916"/>
      <c r="K70" s="916"/>
      <c r="L70" s="916"/>
      <c r="M70" s="916"/>
      <c r="N70" s="916"/>
      <c r="O70" s="916"/>
      <c r="P70" s="917"/>
      <c r="Q70" s="918">
        <v>723893.84299999999</v>
      </c>
      <c r="R70" s="873"/>
      <c r="S70" s="873"/>
      <c r="T70" s="873"/>
      <c r="U70" s="873"/>
      <c r="V70" s="873">
        <v>705178.65700000001</v>
      </c>
      <c r="W70" s="873"/>
      <c r="X70" s="873"/>
      <c r="Y70" s="873"/>
      <c r="Z70" s="873"/>
      <c r="AA70" s="873">
        <v>18715.186000000002</v>
      </c>
      <c r="AB70" s="873"/>
      <c r="AC70" s="873"/>
      <c r="AD70" s="873"/>
      <c r="AE70" s="873"/>
      <c r="AF70" s="873">
        <v>18715.186000000002</v>
      </c>
      <c r="AG70" s="873"/>
      <c r="AH70" s="873"/>
      <c r="AI70" s="873"/>
      <c r="AJ70" s="873"/>
      <c r="AK70" s="873">
        <v>1705.2670000000001</v>
      </c>
      <c r="AL70" s="873"/>
      <c r="AM70" s="873"/>
      <c r="AN70" s="873"/>
      <c r="AO70" s="873"/>
      <c r="AP70" s="873" t="s">
        <v>318</v>
      </c>
      <c r="AQ70" s="873"/>
      <c r="AR70" s="873"/>
      <c r="AS70" s="873"/>
      <c r="AT70" s="873"/>
      <c r="AU70" s="873" t="s">
        <v>318</v>
      </c>
      <c r="AV70" s="873"/>
      <c r="AW70" s="873"/>
      <c r="AX70" s="873"/>
      <c r="AY70" s="873"/>
      <c r="AZ70" s="919" t="s">
        <v>347</v>
      </c>
      <c r="BA70" s="919"/>
      <c r="BB70" s="919"/>
      <c r="BC70" s="919"/>
      <c r="BD70" s="920"/>
      <c r="BE70" s="121"/>
      <c r="BF70" s="121"/>
      <c r="BG70" s="121"/>
      <c r="BH70" s="121"/>
      <c r="BI70" s="121"/>
      <c r="BJ70" s="121"/>
      <c r="BK70" s="121"/>
      <c r="BL70" s="121"/>
      <c r="BM70" s="121"/>
      <c r="BN70" s="121"/>
      <c r="BO70" s="121"/>
      <c r="BP70" s="121"/>
      <c r="BQ70" s="118">
        <v>64</v>
      </c>
      <c r="BR70" s="123"/>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102"/>
    </row>
    <row r="71" spans="1:131" s="103" customFormat="1" ht="26.25" customHeight="1">
      <c r="A71" s="117">
        <v>4</v>
      </c>
      <c r="B71" s="915" t="s">
        <v>348</v>
      </c>
      <c r="C71" s="916"/>
      <c r="D71" s="916"/>
      <c r="E71" s="916"/>
      <c r="F71" s="916"/>
      <c r="G71" s="916"/>
      <c r="H71" s="916"/>
      <c r="I71" s="916"/>
      <c r="J71" s="916"/>
      <c r="K71" s="916"/>
      <c r="L71" s="916"/>
      <c r="M71" s="916"/>
      <c r="N71" s="916"/>
      <c r="O71" s="916"/>
      <c r="P71" s="917"/>
      <c r="Q71" s="918">
        <v>23532.558000000001</v>
      </c>
      <c r="R71" s="873"/>
      <c r="S71" s="873"/>
      <c r="T71" s="873"/>
      <c r="U71" s="873"/>
      <c r="V71" s="873">
        <v>22843.061000000002</v>
      </c>
      <c r="W71" s="873"/>
      <c r="X71" s="873"/>
      <c r="Y71" s="873"/>
      <c r="Z71" s="873"/>
      <c r="AA71" s="873">
        <v>689.49699999999996</v>
      </c>
      <c r="AB71" s="873"/>
      <c r="AC71" s="873"/>
      <c r="AD71" s="873"/>
      <c r="AE71" s="873"/>
      <c r="AF71" s="873">
        <v>689.49699999999996</v>
      </c>
      <c r="AG71" s="873"/>
      <c r="AH71" s="873"/>
      <c r="AI71" s="873"/>
      <c r="AJ71" s="873"/>
      <c r="AK71" s="873">
        <v>21.5</v>
      </c>
      <c r="AL71" s="873"/>
      <c r="AM71" s="873"/>
      <c r="AN71" s="873"/>
      <c r="AO71" s="873"/>
      <c r="AP71" s="873" t="s">
        <v>318</v>
      </c>
      <c r="AQ71" s="873"/>
      <c r="AR71" s="873"/>
      <c r="AS71" s="873"/>
      <c r="AT71" s="873"/>
      <c r="AU71" s="873" t="s">
        <v>318</v>
      </c>
      <c r="AV71" s="873"/>
      <c r="AW71" s="873"/>
      <c r="AX71" s="873"/>
      <c r="AY71" s="873"/>
      <c r="AZ71" s="919" t="s">
        <v>346</v>
      </c>
      <c r="BA71" s="919"/>
      <c r="BB71" s="919"/>
      <c r="BC71" s="919"/>
      <c r="BD71" s="920"/>
      <c r="BE71" s="121"/>
      <c r="BF71" s="121"/>
      <c r="BG71" s="121"/>
      <c r="BH71" s="121"/>
      <c r="BI71" s="121"/>
      <c r="BJ71" s="121"/>
      <c r="BK71" s="121"/>
      <c r="BL71" s="121"/>
      <c r="BM71" s="121"/>
      <c r="BN71" s="121"/>
      <c r="BO71" s="121"/>
      <c r="BP71" s="121"/>
      <c r="BQ71" s="118">
        <v>65</v>
      </c>
      <c r="BR71" s="123"/>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102"/>
    </row>
    <row r="72" spans="1:131" s="103" customFormat="1" ht="26.25" customHeight="1">
      <c r="A72" s="117">
        <v>5</v>
      </c>
      <c r="B72" s="915" t="s">
        <v>348</v>
      </c>
      <c r="C72" s="916"/>
      <c r="D72" s="916"/>
      <c r="E72" s="916"/>
      <c r="F72" s="916"/>
      <c r="G72" s="916"/>
      <c r="H72" s="916"/>
      <c r="I72" s="916"/>
      <c r="J72" s="916"/>
      <c r="K72" s="916"/>
      <c r="L72" s="916"/>
      <c r="M72" s="916"/>
      <c r="N72" s="916"/>
      <c r="O72" s="916"/>
      <c r="P72" s="917"/>
      <c r="Q72" s="918">
        <v>370.46100000000001</v>
      </c>
      <c r="R72" s="873"/>
      <c r="S72" s="873"/>
      <c r="T72" s="873"/>
      <c r="U72" s="873"/>
      <c r="V72" s="873">
        <v>135.47</v>
      </c>
      <c r="W72" s="873"/>
      <c r="X72" s="873"/>
      <c r="Y72" s="873"/>
      <c r="Z72" s="873"/>
      <c r="AA72" s="873">
        <v>234.99100000000001</v>
      </c>
      <c r="AB72" s="873"/>
      <c r="AC72" s="873"/>
      <c r="AD72" s="873"/>
      <c r="AE72" s="873"/>
      <c r="AF72" s="873">
        <v>234.99100000000001</v>
      </c>
      <c r="AG72" s="873"/>
      <c r="AH72" s="873"/>
      <c r="AI72" s="873"/>
      <c r="AJ72" s="873"/>
      <c r="AK72" s="873" t="s">
        <v>318</v>
      </c>
      <c r="AL72" s="873"/>
      <c r="AM72" s="873"/>
      <c r="AN72" s="873"/>
      <c r="AO72" s="873"/>
      <c r="AP72" s="873" t="s">
        <v>318</v>
      </c>
      <c r="AQ72" s="873"/>
      <c r="AR72" s="873"/>
      <c r="AS72" s="873"/>
      <c r="AT72" s="873"/>
      <c r="AU72" s="873" t="s">
        <v>318</v>
      </c>
      <c r="AV72" s="873"/>
      <c r="AW72" s="873"/>
      <c r="AX72" s="873"/>
      <c r="AY72" s="873"/>
      <c r="AZ72" s="919" t="s">
        <v>349</v>
      </c>
      <c r="BA72" s="919"/>
      <c r="BB72" s="919"/>
      <c r="BC72" s="919"/>
      <c r="BD72" s="920"/>
      <c r="BE72" s="121"/>
      <c r="BF72" s="121"/>
      <c r="BG72" s="121"/>
      <c r="BH72" s="121"/>
      <c r="BI72" s="121"/>
      <c r="BJ72" s="121"/>
      <c r="BK72" s="121"/>
      <c r="BL72" s="121"/>
      <c r="BM72" s="121"/>
      <c r="BN72" s="121"/>
      <c r="BO72" s="121"/>
      <c r="BP72" s="121"/>
      <c r="BQ72" s="118">
        <v>66</v>
      </c>
      <c r="BR72" s="123"/>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102"/>
    </row>
    <row r="73" spans="1:131" s="103" customFormat="1" ht="26.25" customHeight="1">
      <c r="A73" s="117">
        <v>6</v>
      </c>
      <c r="B73" s="915" t="s">
        <v>350</v>
      </c>
      <c r="C73" s="916"/>
      <c r="D73" s="916"/>
      <c r="E73" s="916"/>
      <c r="F73" s="916"/>
      <c r="G73" s="916"/>
      <c r="H73" s="916"/>
      <c r="I73" s="916"/>
      <c r="J73" s="916"/>
      <c r="K73" s="916"/>
      <c r="L73" s="916"/>
      <c r="M73" s="916"/>
      <c r="N73" s="916"/>
      <c r="O73" s="916"/>
      <c r="P73" s="917"/>
      <c r="Q73" s="918">
        <v>405.40100000000001</v>
      </c>
      <c r="R73" s="873"/>
      <c r="S73" s="873"/>
      <c r="T73" s="873"/>
      <c r="U73" s="873"/>
      <c r="V73" s="873">
        <v>397.28100000000001</v>
      </c>
      <c r="W73" s="873"/>
      <c r="X73" s="873"/>
      <c r="Y73" s="873"/>
      <c r="Z73" s="873"/>
      <c r="AA73" s="873">
        <v>8.1199999999999992</v>
      </c>
      <c r="AB73" s="873"/>
      <c r="AC73" s="873"/>
      <c r="AD73" s="873"/>
      <c r="AE73" s="873"/>
      <c r="AF73" s="873">
        <v>8.1199999999999992</v>
      </c>
      <c r="AG73" s="873"/>
      <c r="AH73" s="873"/>
      <c r="AI73" s="873"/>
      <c r="AJ73" s="873"/>
      <c r="AK73" s="873" t="s">
        <v>318</v>
      </c>
      <c r="AL73" s="873"/>
      <c r="AM73" s="873"/>
      <c r="AN73" s="873"/>
      <c r="AO73" s="873"/>
      <c r="AP73" s="873" t="s">
        <v>318</v>
      </c>
      <c r="AQ73" s="873"/>
      <c r="AR73" s="873"/>
      <c r="AS73" s="873"/>
      <c r="AT73" s="873"/>
      <c r="AU73" s="873" t="s">
        <v>318</v>
      </c>
      <c r="AV73" s="873"/>
      <c r="AW73" s="873"/>
      <c r="AX73" s="873"/>
      <c r="AY73" s="873"/>
      <c r="AZ73" s="919"/>
      <c r="BA73" s="919"/>
      <c r="BB73" s="919"/>
      <c r="BC73" s="919"/>
      <c r="BD73" s="920"/>
      <c r="BE73" s="121"/>
      <c r="BF73" s="121"/>
      <c r="BG73" s="121"/>
      <c r="BH73" s="121"/>
      <c r="BI73" s="121"/>
      <c r="BJ73" s="121"/>
      <c r="BK73" s="121"/>
      <c r="BL73" s="121"/>
      <c r="BM73" s="121"/>
      <c r="BN73" s="121"/>
      <c r="BO73" s="121"/>
      <c r="BP73" s="121"/>
      <c r="BQ73" s="118">
        <v>67</v>
      </c>
      <c r="BR73" s="123"/>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102"/>
    </row>
    <row r="74" spans="1:131" s="103" customFormat="1" ht="26.25" customHeight="1">
      <c r="A74" s="117">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121"/>
      <c r="BF74" s="121"/>
      <c r="BG74" s="121"/>
      <c r="BH74" s="121"/>
      <c r="BI74" s="121"/>
      <c r="BJ74" s="121"/>
      <c r="BK74" s="121"/>
      <c r="BL74" s="121"/>
      <c r="BM74" s="121"/>
      <c r="BN74" s="121"/>
      <c r="BO74" s="121"/>
      <c r="BP74" s="121"/>
      <c r="BQ74" s="118">
        <v>68</v>
      </c>
      <c r="BR74" s="123"/>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102"/>
    </row>
    <row r="75" spans="1:131" s="103" customFormat="1" ht="26.25" customHeight="1">
      <c r="A75" s="117">
        <v>8</v>
      </c>
      <c r="B75" s="915"/>
      <c r="C75" s="916"/>
      <c r="D75" s="916"/>
      <c r="E75" s="916"/>
      <c r="F75" s="916"/>
      <c r="G75" s="916"/>
      <c r="H75" s="916"/>
      <c r="I75" s="916"/>
      <c r="J75" s="916"/>
      <c r="K75" s="916"/>
      <c r="L75" s="916"/>
      <c r="M75" s="916"/>
      <c r="N75" s="916"/>
      <c r="O75" s="916"/>
      <c r="P75" s="917"/>
      <c r="Q75" s="921"/>
      <c r="R75" s="871"/>
      <c r="S75" s="871"/>
      <c r="T75" s="871"/>
      <c r="U75" s="872"/>
      <c r="V75" s="922"/>
      <c r="W75" s="871"/>
      <c r="X75" s="871"/>
      <c r="Y75" s="871"/>
      <c r="Z75" s="872"/>
      <c r="AA75" s="922"/>
      <c r="AB75" s="871"/>
      <c r="AC75" s="871"/>
      <c r="AD75" s="871"/>
      <c r="AE75" s="872"/>
      <c r="AF75" s="922"/>
      <c r="AG75" s="871"/>
      <c r="AH75" s="871"/>
      <c r="AI75" s="871"/>
      <c r="AJ75" s="872"/>
      <c r="AK75" s="922"/>
      <c r="AL75" s="871"/>
      <c r="AM75" s="871"/>
      <c r="AN75" s="871"/>
      <c r="AO75" s="872"/>
      <c r="AP75" s="922"/>
      <c r="AQ75" s="871"/>
      <c r="AR75" s="871"/>
      <c r="AS75" s="871"/>
      <c r="AT75" s="872"/>
      <c r="AU75" s="922"/>
      <c r="AV75" s="871"/>
      <c r="AW75" s="871"/>
      <c r="AX75" s="871"/>
      <c r="AY75" s="872"/>
      <c r="AZ75" s="919"/>
      <c r="BA75" s="919"/>
      <c r="BB75" s="919"/>
      <c r="BC75" s="919"/>
      <c r="BD75" s="920"/>
      <c r="BE75" s="121"/>
      <c r="BF75" s="121"/>
      <c r="BG75" s="121"/>
      <c r="BH75" s="121"/>
      <c r="BI75" s="121"/>
      <c r="BJ75" s="121"/>
      <c r="BK75" s="121"/>
      <c r="BL75" s="121"/>
      <c r="BM75" s="121"/>
      <c r="BN75" s="121"/>
      <c r="BO75" s="121"/>
      <c r="BP75" s="121"/>
      <c r="BQ75" s="118">
        <v>69</v>
      </c>
      <c r="BR75" s="123"/>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102"/>
    </row>
    <row r="76" spans="1:131" s="103" customFormat="1" ht="26.25" customHeight="1">
      <c r="A76" s="117">
        <v>9</v>
      </c>
      <c r="B76" s="915"/>
      <c r="C76" s="916"/>
      <c r="D76" s="916"/>
      <c r="E76" s="916"/>
      <c r="F76" s="916"/>
      <c r="G76" s="916"/>
      <c r="H76" s="916"/>
      <c r="I76" s="916"/>
      <c r="J76" s="916"/>
      <c r="K76" s="916"/>
      <c r="L76" s="916"/>
      <c r="M76" s="916"/>
      <c r="N76" s="916"/>
      <c r="O76" s="916"/>
      <c r="P76" s="917"/>
      <c r="Q76" s="921"/>
      <c r="R76" s="871"/>
      <c r="S76" s="871"/>
      <c r="T76" s="871"/>
      <c r="U76" s="872"/>
      <c r="V76" s="922"/>
      <c r="W76" s="871"/>
      <c r="X76" s="871"/>
      <c r="Y76" s="871"/>
      <c r="Z76" s="872"/>
      <c r="AA76" s="922"/>
      <c r="AB76" s="871"/>
      <c r="AC76" s="871"/>
      <c r="AD76" s="871"/>
      <c r="AE76" s="872"/>
      <c r="AF76" s="922"/>
      <c r="AG76" s="871"/>
      <c r="AH76" s="871"/>
      <c r="AI76" s="871"/>
      <c r="AJ76" s="872"/>
      <c r="AK76" s="922"/>
      <c r="AL76" s="871"/>
      <c r="AM76" s="871"/>
      <c r="AN76" s="871"/>
      <c r="AO76" s="872"/>
      <c r="AP76" s="922"/>
      <c r="AQ76" s="871"/>
      <c r="AR76" s="871"/>
      <c r="AS76" s="871"/>
      <c r="AT76" s="872"/>
      <c r="AU76" s="922"/>
      <c r="AV76" s="871"/>
      <c r="AW76" s="871"/>
      <c r="AX76" s="871"/>
      <c r="AY76" s="872"/>
      <c r="AZ76" s="919"/>
      <c r="BA76" s="919"/>
      <c r="BB76" s="919"/>
      <c r="BC76" s="919"/>
      <c r="BD76" s="920"/>
      <c r="BE76" s="121"/>
      <c r="BF76" s="121"/>
      <c r="BG76" s="121"/>
      <c r="BH76" s="121"/>
      <c r="BI76" s="121"/>
      <c r="BJ76" s="121"/>
      <c r="BK76" s="121"/>
      <c r="BL76" s="121"/>
      <c r="BM76" s="121"/>
      <c r="BN76" s="121"/>
      <c r="BO76" s="121"/>
      <c r="BP76" s="121"/>
      <c r="BQ76" s="118">
        <v>70</v>
      </c>
      <c r="BR76" s="123"/>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102"/>
    </row>
    <row r="77" spans="1:131" s="103" customFormat="1" ht="26.25" customHeight="1">
      <c r="A77" s="117">
        <v>10</v>
      </c>
      <c r="B77" s="915"/>
      <c r="C77" s="916"/>
      <c r="D77" s="916"/>
      <c r="E77" s="916"/>
      <c r="F77" s="916"/>
      <c r="G77" s="916"/>
      <c r="H77" s="916"/>
      <c r="I77" s="916"/>
      <c r="J77" s="916"/>
      <c r="K77" s="916"/>
      <c r="L77" s="916"/>
      <c r="M77" s="916"/>
      <c r="N77" s="916"/>
      <c r="O77" s="916"/>
      <c r="P77" s="917"/>
      <c r="Q77" s="921"/>
      <c r="R77" s="871"/>
      <c r="S77" s="871"/>
      <c r="T77" s="871"/>
      <c r="U77" s="872"/>
      <c r="V77" s="922"/>
      <c r="W77" s="871"/>
      <c r="X77" s="871"/>
      <c r="Y77" s="871"/>
      <c r="Z77" s="872"/>
      <c r="AA77" s="922"/>
      <c r="AB77" s="871"/>
      <c r="AC77" s="871"/>
      <c r="AD77" s="871"/>
      <c r="AE77" s="872"/>
      <c r="AF77" s="922"/>
      <c r="AG77" s="871"/>
      <c r="AH77" s="871"/>
      <c r="AI77" s="871"/>
      <c r="AJ77" s="872"/>
      <c r="AK77" s="922"/>
      <c r="AL77" s="871"/>
      <c r="AM77" s="871"/>
      <c r="AN77" s="871"/>
      <c r="AO77" s="872"/>
      <c r="AP77" s="922"/>
      <c r="AQ77" s="871"/>
      <c r="AR77" s="871"/>
      <c r="AS77" s="871"/>
      <c r="AT77" s="872"/>
      <c r="AU77" s="922"/>
      <c r="AV77" s="871"/>
      <c r="AW77" s="871"/>
      <c r="AX77" s="871"/>
      <c r="AY77" s="872"/>
      <c r="AZ77" s="919"/>
      <c r="BA77" s="919"/>
      <c r="BB77" s="919"/>
      <c r="BC77" s="919"/>
      <c r="BD77" s="920"/>
      <c r="BE77" s="121"/>
      <c r="BF77" s="121"/>
      <c r="BG77" s="121"/>
      <c r="BH77" s="121"/>
      <c r="BI77" s="121"/>
      <c r="BJ77" s="121"/>
      <c r="BK77" s="121"/>
      <c r="BL77" s="121"/>
      <c r="BM77" s="121"/>
      <c r="BN77" s="121"/>
      <c r="BO77" s="121"/>
      <c r="BP77" s="121"/>
      <c r="BQ77" s="118">
        <v>71</v>
      </c>
      <c r="BR77" s="123"/>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102"/>
    </row>
    <row r="78" spans="1:131" s="103" customFormat="1" ht="26.25" customHeight="1">
      <c r="A78" s="117">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121"/>
      <c r="BF78" s="121"/>
      <c r="BG78" s="121"/>
      <c r="BH78" s="121"/>
      <c r="BI78" s="121"/>
      <c r="BJ78" s="124"/>
      <c r="BK78" s="124"/>
      <c r="BL78" s="124"/>
      <c r="BM78" s="124"/>
      <c r="BN78" s="124"/>
      <c r="BO78" s="121"/>
      <c r="BP78" s="121"/>
      <c r="BQ78" s="118">
        <v>72</v>
      </c>
      <c r="BR78" s="123"/>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102"/>
    </row>
    <row r="79" spans="1:131" s="103" customFormat="1" ht="26.25" customHeight="1">
      <c r="A79" s="117">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121"/>
      <c r="BF79" s="121"/>
      <c r="BG79" s="121"/>
      <c r="BH79" s="121"/>
      <c r="BI79" s="121"/>
      <c r="BJ79" s="124"/>
      <c r="BK79" s="124"/>
      <c r="BL79" s="124"/>
      <c r="BM79" s="124"/>
      <c r="BN79" s="124"/>
      <c r="BO79" s="121"/>
      <c r="BP79" s="121"/>
      <c r="BQ79" s="118">
        <v>73</v>
      </c>
      <c r="BR79" s="123"/>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102"/>
    </row>
    <row r="80" spans="1:131" s="103" customFormat="1" ht="26.25" customHeight="1">
      <c r="A80" s="117">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121"/>
      <c r="BF80" s="121"/>
      <c r="BG80" s="121"/>
      <c r="BH80" s="121"/>
      <c r="BI80" s="121"/>
      <c r="BJ80" s="121"/>
      <c r="BK80" s="121"/>
      <c r="BL80" s="121"/>
      <c r="BM80" s="121"/>
      <c r="BN80" s="121"/>
      <c r="BO80" s="121"/>
      <c r="BP80" s="121"/>
      <c r="BQ80" s="118">
        <v>74</v>
      </c>
      <c r="BR80" s="123"/>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102"/>
    </row>
    <row r="81" spans="1:131" s="103" customFormat="1" ht="26.25" customHeight="1">
      <c r="A81" s="117">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121"/>
      <c r="BF81" s="121"/>
      <c r="BG81" s="121"/>
      <c r="BH81" s="121"/>
      <c r="BI81" s="121"/>
      <c r="BJ81" s="121"/>
      <c r="BK81" s="121"/>
      <c r="BL81" s="121"/>
      <c r="BM81" s="121"/>
      <c r="BN81" s="121"/>
      <c r="BO81" s="121"/>
      <c r="BP81" s="121"/>
      <c r="BQ81" s="118">
        <v>75</v>
      </c>
      <c r="BR81" s="123"/>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102"/>
    </row>
    <row r="82" spans="1:131" s="103" customFormat="1" ht="26.25" customHeight="1">
      <c r="A82" s="117">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121"/>
      <c r="BF82" s="121"/>
      <c r="BG82" s="121"/>
      <c r="BH82" s="121"/>
      <c r="BI82" s="121"/>
      <c r="BJ82" s="121"/>
      <c r="BK82" s="121"/>
      <c r="BL82" s="121"/>
      <c r="BM82" s="121"/>
      <c r="BN82" s="121"/>
      <c r="BO82" s="121"/>
      <c r="BP82" s="121"/>
      <c r="BQ82" s="118">
        <v>76</v>
      </c>
      <c r="BR82" s="123"/>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102"/>
    </row>
    <row r="83" spans="1:131" s="103" customFormat="1" ht="26.25" customHeight="1">
      <c r="A83" s="117">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121"/>
      <c r="BF83" s="121"/>
      <c r="BG83" s="121"/>
      <c r="BH83" s="121"/>
      <c r="BI83" s="121"/>
      <c r="BJ83" s="121"/>
      <c r="BK83" s="121"/>
      <c r="BL83" s="121"/>
      <c r="BM83" s="121"/>
      <c r="BN83" s="121"/>
      <c r="BO83" s="121"/>
      <c r="BP83" s="121"/>
      <c r="BQ83" s="118">
        <v>77</v>
      </c>
      <c r="BR83" s="123"/>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102"/>
    </row>
    <row r="84" spans="1:131" s="103" customFormat="1" ht="26.25" customHeight="1">
      <c r="A84" s="117">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121"/>
      <c r="BF84" s="121"/>
      <c r="BG84" s="121"/>
      <c r="BH84" s="121"/>
      <c r="BI84" s="121"/>
      <c r="BJ84" s="121"/>
      <c r="BK84" s="121"/>
      <c r="BL84" s="121"/>
      <c r="BM84" s="121"/>
      <c r="BN84" s="121"/>
      <c r="BO84" s="121"/>
      <c r="BP84" s="121"/>
      <c r="BQ84" s="118">
        <v>78</v>
      </c>
      <c r="BR84" s="123"/>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102"/>
    </row>
    <row r="85" spans="1:131" s="103" customFormat="1" ht="26.25" customHeight="1">
      <c r="A85" s="117">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121"/>
      <c r="BF85" s="121"/>
      <c r="BG85" s="121"/>
      <c r="BH85" s="121"/>
      <c r="BI85" s="121"/>
      <c r="BJ85" s="121"/>
      <c r="BK85" s="121"/>
      <c r="BL85" s="121"/>
      <c r="BM85" s="121"/>
      <c r="BN85" s="121"/>
      <c r="BO85" s="121"/>
      <c r="BP85" s="121"/>
      <c r="BQ85" s="118">
        <v>79</v>
      </c>
      <c r="BR85" s="123"/>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102"/>
    </row>
    <row r="86" spans="1:131" s="103" customFormat="1" ht="26.25" customHeight="1">
      <c r="A86" s="117">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121"/>
      <c r="BF86" s="121"/>
      <c r="BG86" s="121"/>
      <c r="BH86" s="121"/>
      <c r="BI86" s="121"/>
      <c r="BJ86" s="121"/>
      <c r="BK86" s="121"/>
      <c r="BL86" s="121"/>
      <c r="BM86" s="121"/>
      <c r="BN86" s="121"/>
      <c r="BO86" s="121"/>
      <c r="BP86" s="121"/>
      <c r="BQ86" s="118">
        <v>80</v>
      </c>
      <c r="BR86" s="123"/>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102"/>
    </row>
    <row r="87" spans="1:131" s="103" customFormat="1" ht="26.25" customHeight="1">
      <c r="A87" s="125">
        <v>20</v>
      </c>
      <c r="B87" s="923"/>
      <c r="C87" s="924"/>
      <c r="D87" s="924"/>
      <c r="E87" s="924"/>
      <c r="F87" s="924"/>
      <c r="G87" s="924"/>
      <c r="H87" s="924"/>
      <c r="I87" s="924"/>
      <c r="J87" s="924"/>
      <c r="K87" s="924"/>
      <c r="L87" s="924"/>
      <c r="M87" s="924"/>
      <c r="N87" s="924"/>
      <c r="O87" s="924"/>
      <c r="P87" s="925"/>
      <c r="Q87" s="926"/>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927"/>
      <c r="AO87" s="927"/>
      <c r="AP87" s="927"/>
      <c r="AQ87" s="927"/>
      <c r="AR87" s="927"/>
      <c r="AS87" s="927"/>
      <c r="AT87" s="927"/>
      <c r="AU87" s="927"/>
      <c r="AV87" s="927"/>
      <c r="AW87" s="927"/>
      <c r="AX87" s="927"/>
      <c r="AY87" s="927"/>
      <c r="AZ87" s="928"/>
      <c r="BA87" s="928"/>
      <c r="BB87" s="928"/>
      <c r="BC87" s="928"/>
      <c r="BD87" s="929"/>
      <c r="BE87" s="121"/>
      <c r="BF87" s="121"/>
      <c r="BG87" s="121"/>
      <c r="BH87" s="121"/>
      <c r="BI87" s="121"/>
      <c r="BJ87" s="121"/>
      <c r="BK87" s="121"/>
      <c r="BL87" s="121"/>
      <c r="BM87" s="121"/>
      <c r="BN87" s="121"/>
      <c r="BO87" s="121"/>
      <c r="BP87" s="121"/>
      <c r="BQ87" s="118">
        <v>81</v>
      </c>
      <c r="BR87" s="123"/>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102"/>
    </row>
    <row r="88" spans="1:131" s="103" customFormat="1" ht="26.25" customHeight="1" thickBot="1">
      <c r="A88" s="120" t="s">
        <v>320</v>
      </c>
      <c r="B88" s="829" t="s">
        <v>351</v>
      </c>
      <c r="C88" s="830"/>
      <c r="D88" s="830"/>
      <c r="E88" s="830"/>
      <c r="F88" s="830"/>
      <c r="G88" s="830"/>
      <c r="H88" s="830"/>
      <c r="I88" s="830"/>
      <c r="J88" s="830"/>
      <c r="K88" s="830"/>
      <c r="L88" s="830"/>
      <c r="M88" s="830"/>
      <c r="N88" s="830"/>
      <c r="O88" s="830"/>
      <c r="P88" s="831"/>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121"/>
      <c r="BF88" s="121"/>
      <c r="BG88" s="121"/>
      <c r="BH88" s="121"/>
      <c r="BI88" s="121"/>
      <c r="BJ88" s="121"/>
      <c r="BK88" s="121"/>
      <c r="BL88" s="121"/>
      <c r="BM88" s="121"/>
      <c r="BN88" s="121"/>
      <c r="BO88" s="121"/>
      <c r="BP88" s="121"/>
      <c r="BQ88" s="118">
        <v>82</v>
      </c>
      <c r="BR88" s="123"/>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320</v>
      </c>
      <c r="BR102" s="829" t="s">
        <v>352</v>
      </c>
      <c r="BS102" s="830"/>
      <c r="BT102" s="830"/>
      <c r="BU102" s="830"/>
      <c r="BV102" s="830"/>
      <c r="BW102" s="830"/>
      <c r="BX102" s="830"/>
      <c r="BY102" s="830"/>
      <c r="BZ102" s="830"/>
      <c r="CA102" s="830"/>
      <c r="CB102" s="830"/>
      <c r="CC102" s="830"/>
      <c r="CD102" s="830"/>
      <c r="CE102" s="830"/>
      <c r="CF102" s="830"/>
      <c r="CG102" s="831"/>
      <c r="CH102" s="930"/>
      <c r="CI102" s="931"/>
      <c r="CJ102" s="931"/>
      <c r="CK102" s="931"/>
      <c r="CL102" s="932"/>
      <c r="CM102" s="930"/>
      <c r="CN102" s="931"/>
      <c r="CO102" s="931"/>
      <c r="CP102" s="931"/>
      <c r="CQ102" s="932"/>
      <c r="CR102" s="933"/>
      <c r="CS102" s="892"/>
      <c r="CT102" s="892"/>
      <c r="CU102" s="892"/>
      <c r="CV102" s="934"/>
      <c r="CW102" s="933"/>
      <c r="CX102" s="892"/>
      <c r="CY102" s="892"/>
      <c r="CZ102" s="892"/>
      <c r="DA102" s="934"/>
      <c r="DB102" s="933"/>
      <c r="DC102" s="892"/>
      <c r="DD102" s="892"/>
      <c r="DE102" s="892"/>
      <c r="DF102" s="934"/>
      <c r="DG102" s="933"/>
      <c r="DH102" s="892"/>
      <c r="DI102" s="892"/>
      <c r="DJ102" s="892"/>
      <c r="DK102" s="934"/>
      <c r="DL102" s="933"/>
      <c r="DM102" s="892"/>
      <c r="DN102" s="892"/>
      <c r="DO102" s="892"/>
      <c r="DP102" s="934"/>
      <c r="DQ102" s="933"/>
      <c r="DR102" s="892"/>
      <c r="DS102" s="892"/>
      <c r="DT102" s="892"/>
      <c r="DU102" s="934"/>
      <c r="DV102" s="957"/>
      <c r="DW102" s="958"/>
      <c r="DX102" s="958"/>
      <c r="DY102" s="958"/>
      <c r="DZ102" s="959"/>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0" t="s">
        <v>353</v>
      </c>
      <c r="BR103" s="960"/>
      <c r="BS103" s="960"/>
      <c r="BT103" s="960"/>
      <c r="BU103" s="960"/>
      <c r="BV103" s="960"/>
      <c r="BW103" s="960"/>
      <c r="BX103" s="960"/>
      <c r="BY103" s="960"/>
      <c r="BZ103" s="960"/>
      <c r="CA103" s="960"/>
      <c r="CB103" s="960"/>
      <c r="CC103" s="960"/>
      <c r="CD103" s="960"/>
      <c r="CE103" s="960"/>
      <c r="CF103" s="960"/>
      <c r="CG103" s="960"/>
      <c r="CH103" s="960"/>
      <c r="CI103" s="960"/>
      <c r="CJ103" s="960"/>
      <c r="CK103" s="960"/>
      <c r="CL103" s="960"/>
      <c r="CM103" s="960"/>
      <c r="CN103" s="960"/>
      <c r="CO103" s="960"/>
      <c r="CP103" s="960"/>
      <c r="CQ103" s="960"/>
      <c r="CR103" s="960"/>
      <c r="CS103" s="960"/>
      <c r="CT103" s="960"/>
      <c r="CU103" s="960"/>
      <c r="CV103" s="960"/>
      <c r="CW103" s="960"/>
      <c r="CX103" s="960"/>
      <c r="CY103" s="960"/>
      <c r="CZ103" s="960"/>
      <c r="DA103" s="960"/>
      <c r="DB103" s="960"/>
      <c r="DC103" s="960"/>
      <c r="DD103" s="960"/>
      <c r="DE103" s="960"/>
      <c r="DF103" s="960"/>
      <c r="DG103" s="960"/>
      <c r="DH103" s="960"/>
      <c r="DI103" s="960"/>
      <c r="DJ103" s="960"/>
      <c r="DK103" s="960"/>
      <c r="DL103" s="960"/>
      <c r="DM103" s="960"/>
      <c r="DN103" s="960"/>
      <c r="DO103" s="960"/>
      <c r="DP103" s="960"/>
      <c r="DQ103" s="960"/>
      <c r="DR103" s="960"/>
      <c r="DS103" s="960"/>
      <c r="DT103" s="960"/>
      <c r="DU103" s="960"/>
      <c r="DV103" s="960"/>
      <c r="DW103" s="960"/>
      <c r="DX103" s="960"/>
      <c r="DY103" s="960"/>
      <c r="DZ103" s="960"/>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1" t="s">
        <v>354</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355</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356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62" t="s">
        <v>357</v>
      </c>
      <c r="B108" s="963"/>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4"/>
      <c r="AU108" s="962" t="s">
        <v>358</v>
      </c>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c r="BQ108" s="963"/>
      <c r="BR108" s="963"/>
      <c r="BS108" s="963"/>
      <c r="BT108" s="963"/>
      <c r="BU108" s="963"/>
      <c r="BV108" s="963"/>
      <c r="BW108" s="963"/>
      <c r="BX108" s="963"/>
      <c r="BY108" s="963"/>
      <c r="BZ108" s="963"/>
      <c r="CA108" s="963"/>
      <c r="CB108" s="963"/>
      <c r="CC108" s="963"/>
      <c r="CD108" s="963"/>
      <c r="CE108" s="963"/>
      <c r="CF108" s="963"/>
      <c r="CG108" s="963"/>
      <c r="CH108" s="963"/>
      <c r="CI108" s="963"/>
      <c r="CJ108" s="963"/>
      <c r="CK108" s="963"/>
      <c r="CL108" s="963"/>
      <c r="CM108" s="963"/>
      <c r="CN108" s="963"/>
      <c r="CO108" s="963"/>
      <c r="CP108" s="963"/>
      <c r="CQ108" s="963"/>
      <c r="CR108" s="963"/>
      <c r="CS108" s="963"/>
      <c r="CT108" s="963"/>
      <c r="CU108" s="963"/>
      <c r="CV108" s="963"/>
      <c r="CW108" s="963"/>
      <c r="CX108" s="963"/>
      <c r="CY108" s="963"/>
      <c r="CZ108" s="963"/>
      <c r="DA108" s="963"/>
      <c r="DB108" s="963"/>
      <c r="DC108" s="963"/>
      <c r="DD108" s="963"/>
      <c r="DE108" s="963"/>
      <c r="DF108" s="963"/>
      <c r="DG108" s="963"/>
      <c r="DH108" s="963"/>
      <c r="DI108" s="963"/>
      <c r="DJ108" s="963"/>
      <c r="DK108" s="963"/>
      <c r="DL108" s="963"/>
      <c r="DM108" s="963"/>
      <c r="DN108" s="963"/>
      <c r="DO108" s="963"/>
      <c r="DP108" s="963"/>
      <c r="DQ108" s="963"/>
      <c r="DR108" s="963"/>
      <c r="DS108" s="963"/>
      <c r="DT108" s="963"/>
      <c r="DU108" s="963"/>
      <c r="DV108" s="963"/>
      <c r="DW108" s="963"/>
      <c r="DX108" s="963"/>
      <c r="DY108" s="963"/>
      <c r="DZ108" s="964"/>
    </row>
    <row r="109" spans="1:131" s="102" customFormat="1" ht="26.25" customHeight="1">
      <c r="A109" s="955" t="s">
        <v>359</v>
      </c>
      <c r="B109" s="936"/>
      <c r="C109" s="936"/>
      <c r="D109" s="936"/>
      <c r="E109" s="936"/>
      <c r="F109" s="936"/>
      <c r="G109" s="936"/>
      <c r="H109" s="936"/>
      <c r="I109" s="936"/>
      <c r="J109" s="936"/>
      <c r="K109" s="936"/>
      <c r="L109" s="936"/>
      <c r="M109" s="936"/>
      <c r="N109" s="936"/>
      <c r="O109" s="936"/>
      <c r="P109" s="936"/>
      <c r="Q109" s="936"/>
      <c r="R109" s="936"/>
      <c r="S109" s="936"/>
      <c r="T109" s="936"/>
      <c r="U109" s="936"/>
      <c r="V109" s="936"/>
      <c r="W109" s="936"/>
      <c r="X109" s="936"/>
      <c r="Y109" s="936"/>
      <c r="Z109" s="937"/>
      <c r="AA109" s="935" t="s">
        <v>360</v>
      </c>
      <c r="AB109" s="936"/>
      <c r="AC109" s="936"/>
      <c r="AD109" s="936"/>
      <c r="AE109" s="937"/>
      <c r="AF109" s="935" t="s">
        <v>237</v>
      </c>
      <c r="AG109" s="936"/>
      <c r="AH109" s="936"/>
      <c r="AI109" s="936"/>
      <c r="AJ109" s="937"/>
      <c r="AK109" s="935" t="s">
        <v>236</v>
      </c>
      <c r="AL109" s="936"/>
      <c r="AM109" s="936"/>
      <c r="AN109" s="936"/>
      <c r="AO109" s="937"/>
      <c r="AP109" s="935" t="s">
        <v>361</v>
      </c>
      <c r="AQ109" s="936"/>
      <c r="AR109" s="936"/>
      <c r="AS109" s="936"/>
      <c r="AT109" s="938"/>
      <c r="AU109" s="955" t="s">
        <v>359</v>
      </c>
      <c r="AV109" s="936"/>
      <c r="AW109" s="936"/>
      <c r="AX109" s="936"/>
      <c r="AY109" s="936"/>
      <c r="AZ109" s="936"/>
      <c r="BA109" s="936"/>
      <c r="BB109" s="936"/>
      <c r="BC109" s="936"/>
      <c r="BD109" s="936"/>
      <c r="BE109" s="936"/>
      <c r="BF109" s="936"/>
      <c r="BG109" s="936"/>
      <c r="BH109" s="936"/>
      <c r="BI109" s="936"/>
      <c r="BJ109" s="936"/>
      <c r="BK109" s="936"/>
      <c r="BL109" s="936"/>
      <c r="BM109" s="936"/>
      <c r="BN109" s="936"/>
      <c r="BO109" s="936"/>
      <c r="BP109" s="937"/>
      <c r="BQ109" s="935" t="s">
        <v>360</v>
      </c>
      <c r="BR109" s="936"/>
      <c r="BS109" s="936"/>
      <c r="BT109" s="936"/>
      <c r="BU109" s="937"/>
      <c r="BV109" s="935" t="s">
        <v>237</v>
      </c>
      <c r="BW109" s="936"/>
      <c r="BX109" s="936"/>
      <c r="BY109" s="936"/>
      <c r="BZ109" s="937"/>
      <c r="CA109" s="935" t="s">
        <v>236</v>
      </c>
      <c r="CB109" s="936"/>
      <c r="CC109" s="936"/>
      <c r="CD109" s="936"/>
      <c r="CE109" s="937"/>
      <c r="CF109" s="956" t="s">
        <v>361</v>
      </c>
      <c r="CG109" s="956"/>
      <c r="CH109" s="956"/>
      <c r="CI109" s="956"/>
      <c r="CJ109" s="956"/>
      <c r="CK109" s="935" t="s">
        <v>362</v>
      </c>
      <c r="CL109" s="936"/>
      <c r="CM109" s="936"/>
      <c r="CN109" s="936"/>
      <c r="CO109" s="936"/>
      <c r="CP109" s="936"/>
      <c r="CQ109" s="936"/>
      <c r="CR109" s="936"/>
      <c r="CS109" s="936"/>
      <c r="CT109" s="936"/>
      <c r="CU109" s="936"/>
      <c r="CV109" s="936"/>
      <c r="CW109" s="936"/>
      <c r="CX109" s="936"/>
      <c r="CY109" s="936"/>
      <c r="CZ109" s="936"/>
      <c r="DA109" s="936"/>
      <c r="DB109" s="936"/>
      <c r="DC109" s="936"/>
      <c r="DD109" s="936"/>
      <c r="DE109" s="936"/>
      <c r="DF109" s="937"/>
      <c r="DG109" s="935" t="s">
        <v>360</v>
      </c>
      <c r="DH109" s="936"/>
      <c r="DI109" s="936"/>
      <c r="DJ109" s="936"/>
      <c r="DK109" s="937"/>
      <c r="DL109" s="935" t="s">
        <v>237</v>
      </c>
      <c r="DM109" s="936"/>
      <c r="DN109" s="936"/>
      <c r="DO109" s="936"/>
      <c r="DP109" s="937"/>
      <c r="DQ109" s="935" t="s">
        <v>236</v>
      </c>
      <c r="DR109" s="936"/>
      <c r="DS109" s="936"/>
      <c r="DT109" s="936"/>
      <c r="DU109" s="937"/>
      <c r="DV109" s="935" t="s">
        <v>361</v>
      </c>
      <c r="DW109" s="936"/>
      <c r="DX109" s="936"/>
      <c r="DY109" s="936"/>
      <c r="DZ109" s="938"/>
    </row>
    <row r="110" spans="1:131" s="102" customFormat="1" ht="26.25" customHeight="1">
      <c r="A110" s="939" t="s">
        <v>363</v>
      </c>
      <c r="B110" s="940"/>
      <c r="C110" s="940"/>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1"/>
      <c r="AA110" s="942">
        <v>1357284</v>
      </c>
      <c r="AB110" s="943"/>
      <c r="AC110" s="943"/>
      <c r="AD110" s="943"/>
      <c r="AE110" s="944"/>
      <c r="AF110" s="945">
        <v>1487497</v>
      </c>
      <c r="AG110" s="943"/>
      <c r="AH110" s="943"/>
      <c r="AI110" s="943"/>
      <c r="AJ110" s="944"/>
      <c r="AK110" s="945">
        <v>1568373</v>
      </c>
      <c r="AL110" s="943"/>
      <c r="AM110" s="943"/>
      <c r="AN110" s="943"/>
      <c r="AO110" s="944"/>
      <c r="AP110" s="946">
        <v>20.2</v>
      </c>
      <c r="AQ110" s="947"/>
      <c r="AR110" s="947"/>
      <c r="AS110" s="947"/>
      <c r="AT110" s="948"/>
      <c r="AU110" s="949" t="s">
        <v>364</v>
      </c>
      <c r="AV110" s="950"/>
      <c r="AW110" s="950"/>
      <c r="AX110" s="950"/>
      <c r="AY110" s="950"/>
      <c r="AZ110" s="991" t="s">
        <v>365</v>
      </c>
      <c r="BA110" s="940"/>
      <c r="BB110" s="940"/>
      <c r="BC110" s="940"/>
      <c r="BD110" s="940"/>
      <c r="BE110" s="940"/>
      <c r="BF110" s="940"/>
      <c r="BG110" s="940"/>
      <c r="BH110" s="940"/>
      <c r="BI110" s="940"/>
      <c r="BJ110" s="940"/>
      <c r="BK110" s="940"/>
      <c r="BL110" s="940"/>
      <c r="BM110" s="940"/>
      <c r="BN110" s="940"/>
      <c r="BO110" s="940"/>
      <c r="BP110" s="941"/>
      <c r="BQ110" s="977">
        <v>15404571</v>
      </c>
      <c r="BR110" s="978"/>
      <c r="BS110" s="978"/>
      <c r="BT110" s="978"/>
      <c r="BU110" s="978"/>
      <c r="BV110" s="978">
        <v>14787504</v>
      </c>
      <c r="BW110" s="978"/>
      <c r="BX110" s="978"/>
      <c r="BY110" s="978"/>
      <c r="BZ110" s="978"/>
      <c r="CA110" s="978">
        <v>14199795</v>
      </c>
      <c r="CB110" s="978"/>
      <c r="CC110" s="978"/>
      <c r="CD110" s="978"/>
      <c r="CE110" s="978"/>
      <c r="CF110" s="992">
        <v>183.3</v>
      </c>
      <c r="CG110" s="993"/>
      <c r="CH110" s="993"/>
      <c r="CI110" s="993"/>
      <c r="CJ110" s="993"/>
      <c r="CK110" s="994" t="s">
        <v>366</v>
      </c>
      <c r="CL110" s="995"/>
      <c r="CM110" s="974" t="s">
        <v>367</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77" t="s">
        <v>66</v>
      </c>
      <c r="DH110" s="978"/>
      <c r="DI110" s="978"/>
      <c r="DJ110" s="978"/>
      <c r="DK110" s="978"/>
      <c r="DL110" s="978" t="s">
        <v>66</v>
      </c>
      <c r="DM110" s="978"/>
      <c r="DN110" s="978"/>
      <c r="DO110" s="978"/>
      <c r="DP110" s="978"/>
      <c r="DQ110" s="978" t="s">
        <v>66</v>
      </c>
      <c r="DR110" s="978"/>
      <c r="DS110" s="978"/>
      <c r="DT110" s="978"/>
      <c r="DU110" s="978"/>
      <c r="DV110" s="979" t="s">
        <v>66</v>
      </c>
      <c r="DW110" s="979"/>
      <c r="DX110" s="979"/>
      <c r="DY110" s="979"/>
      <c r="DZ110" s="980"/>
    </row>
    <row r="111" spans="1:131" s="102" customFormat="1" ht="26.25" customHeight="1">
      <c r="A111" s="981" t="s">
        <v>368</v>
      </c>
      <c r="B111" s="982"/>
      <c r="C111" s="982"/>
      <c r="D111" s="982"/>
      <c r="E111" s="982"/>
      <c r="F111" s="982"/>
      <c r="G111" s="982"/>
      <c r="H111" s="982"/>
      <c r="I111" s="982"/>
      <c r="J111" s="982"/>
      <c r="K111" s="982"/>
      <c r="L111" s="982"/>
      <c r="M111" s="982"/>
      <c r="N111" s="982"/>
      <c r="O111" s="982"/>
      <c r="P111" s="982"/>
      <c r="Q111" s="982"/>
      <c r="R111" s="982"/>
      <c r="S111" s="982"/>
      <c r="T111" s="982"/>
      <c r="U111" s="982"/>
      <c r="V111" s="982"/>
      <c r="W111" s="982"/>
      <c r="X111" s="982"/>
      <c r="Y111" s="982"/>
      <c r="Z111" s="983"/>
      <c r="AA111" s="984" t="s">
        <v>66</v>
      </c>
      <c r="AB111" s="985"/>
      <c r="AC111" s="985"/>
      <c r="AD111" s="985"/>
      <c r="AE111" s="986"/>
      <c r="AF111" s="987" t="s">
        <v>66</v>
      </c>
      <c r="AG111" s="985"/>
      <c r="AH111" s="985"/>
      <c r="AI111" s="985"/>
      <c r="AJ111" s="986"/>
      <c r="AK111" s="987" t="s">
        <v>66</v>
      </c>
      <c r="AL111" s="985"/>
      <c r="AM111" s="985"/>
      <c r="AN111" s="985"/>
      <c r="AO111" s="986"/>
      <c r="AP111" s="988" t="s">
        <v>66</v>
      </c>
      <c r="AQ111" s="989"/>
      <c r="AR111" s="989"/>
      <c r="AS111" s="989"/>
      <c r="AT111" s="990"/>
      <c r="AU111" s="951"/>
      <c r="AV111" s="952"/>
      <c r="AW111" s="952"/>
      <c r="AX111" s="952"/>
      <c r="AY111" s="952"/>
      <c r="AZ111" s="1000" t="s">
        <v>369</v>
      </c>
      <c r="BA111" s="1001"/>
      <c r="BB111" s="1001"/>
      <c r="BC111" s="1001"/>
      <c r="BD111" s="1001"/>
      <c r="BE111" s="1001"/>
      <c r="BF111" s="1001"/>
      <c r="BG111" s="1001"/>
      <c r="BH111" s="1001"/>
      <c r="BI111" s="1001"/>
      <c r="BJ111" s="1001"/>
      <c r="BK111" s="1001"/>
      <c r="BL111" s="1001"/>
      <c r="BM111" s="1001"/>
      <c r="BN111" s="1001"/>
      <c r="BO111" s="1001"/>
      <c r="BP111" s="1002"/>
      <c r="BQ111" s="970" t="s">
        <v>66</v>
      </c>
      <c r="BR111" s="971"/>
      <c r="BS111" s="971"/>
      <c r="BT111" s="971"/>
      <c r="BU111" s="971"/>
      <c r="BV111" s="971">
        <v>623</v>
      </c>
      <c r="BW111" s="971"/>
      <c r="BX111" s="971"/>
      <c r="BY111" s="971"/>
      <c r="BZ111" s="971"/>
      <c r="CA111" s="971">
        <v>36600</v>
      </c>
      <c r="CB111" s="971"/>
      <c r="CC111" s="971"/>
      <c r="CD111" s="971"/>
      <c r="CE111" s="971"/>
      <c r="CF111" s="965">
        <v>0.5</v>
      </c>
      <c r="CG111" s="966"/>
      <c r="CH111" s="966"/>
      <c r="CI111" s="966"/>
      <c r="CJ111" s="966"/>
      <c r="CK111" s="996"/>
      <c r="CL111" s="997"/>
      <c r="CM111" s="967" t="s">
        <v>370</v>
      </c>
      <c r="CN111" s="968"/>
      <c r="CO111" s="968"/>
      <c r="CP111" s="968"/>
      <c r="CQ111" s="968"/>
      <c r="CR111" s="968"/>
      <c r="CS111" s="968"/>
      <c r="CT111" s="968"/>
      <c r="CU111" s="968"/>
      <c r="CV111" s="968"/>
      <c r="CW111" s="968"/>
      <c r="CX111" s="968"/>
      <c r="CY111" s="968"/>
      <c r="CZ111" s="968"/>
      <c r="DA111" s="968"/>
      <c r="DB111" s="968"/>
      <c r="DC111" s="968"/>
      <c r="DD111" s="968"/>
      <c r="DE111" s="968"/>
      <c r="DF111" s="969"/>
      <c r="DG111" s="970" t="s">
        <v>66</v>
      </c>
      <c r="DH111" s="971"/>
      <c r="DI111" s="971"/>
      <c r="DJ111" s="971"/>
      <c r="DK111" s="971"/>
      <c r="DL111" s="971" t="s">
        <v>66</v>
      </c>
      <c r="DM111" s="971"/>
      <c r="DN111" s="971"/>
      <c r="DO111" s="971"/>
      <c r="DP111" s="971"/>
      <c r="DQ111" s="971" t="s">
        <v>66</v>
      </c>
      <c r="DR111" s="971"/>
      <c r="DS111" s="971"/>
      <c r="DT111" s="971"/>
      <c r="DU111" s="971"/>
      <c r="DV111" s="972" t="s">
        <v>66</v>
      </c>
      <c r="DW111" s="972"/>
      <c r="DX111" s="972"/>
      <c r="DY111" s="972"/>
      <c r="DZ111" s="973"/>
    </row>
    <row r="112" spans="1:131" s="102" customFormat="1" ht="26.25" customHeight="1">
      <c r="A112" s="1003" t="s">
        <v>371</v>
      </c>
      <c r="B112" s="1004"/>
      <c r="C112" s="1001" t="s">
        <v>372</v>
      </c>
      <c r="D112" s="1001"/>
      <c r="E112" s="1001"/>
      <c r="F112" s="1001"/>
      <c r="G112" s="1001"/>
      <c r="H112" s="1001"/>
      <c r="I112" s="1001"/>
      <c r="J112" s="1001"/>
      <c r="K112" s="1001"/>
      <c r="L112" s="1001"/>
      <c r="M112" s="1001"/>
      <c r="N112" s="1001"/>
      <c r="O112" s="1001"/>
      <c r="P112" s="1001"/>
      <c r="Q112" s="1001"/>
      <c r="R112" s="1001"/>
      <c r="S112" s="1001"/>
      <c r="T112" s="1001"/>
      <c r="U112" s="1001"/>
      <c r="V112" s="1001"/>
      <c r="W112" s="1001"/>
      <c r="X112" s="1001"/>
      <c r="Y112" s="1001"/>
      <c r="Z112" s="1002"/>
      <c r="AA112" s="1009" t="s">
        <v>66</v>
      </c>
      <c r="AB112" s="1010"/>
      <c r="AC112" s="1010"/>
      <c r="AD112" s="1010"/>
      <c r="AE112" s="1011"/>
      <c r="AF112" s="1012" t="s">
        <v>66</v>
      </c>
      <c r="AG112" s="1010"/>
      <c r="AH112" s="1010"/>
      <c r="AI112" s="1010"/>
      <c r="AJ112" s="1011"/>
      <c r="AK112" s="1012" t="s">
        <v>66</v>
      </c>
      <c r="AL112" s="1010"/>
      <c r="AM112" s="1010"/>
      <c r="AN112" s="1010"/>
      <c r="AO112" s="1011"/>
      <c r="AP112" s="1013" t="s">
        <v>66</v>
      </c>
      <c r="AQ112" s="1014"/>
      <c r="AR112" s="1014"/>
      <c r="AS112" s="1014"/>
      <c r="AT112" s="1015"/>
      <c r="AU112" s="951"/>
      <c r="AV112" s="952"/>
      <c r="AW112" s="952"/>
      <c r="AX112" s="952"/>
      <c r="AY112" s="952"/>
      <c r="AZ112" s="1000" t="s">
        <v>373</v>
      </c>
      <c r="BA112" s="1001"/>
      <c r="BB112" s="1001"/>
      <c r="BC112" s="1001"/>
      <c r="BD112" s="1001"/>
      <c r="BE112" s="1001"/>
      <c r="BF112" s="1001"/>
      <c r="BG112" s="1001"/>
      <c r="BH112" s="1001"/>
      <c r="BI112" s="1001"/>
      <c r="BJ112" s="1001"/>
      <c r="BK112" s="1001"/>
      <c r="BL112" s="1001"/>
      <c r="BM112" s="1001"/>
      <c r="BN112" s="1001"/>
      <c r="BO112" s="1001"/>
      <c r="BP112" s="1002"/>
      <c r="BQ112" s="970">
        <v>1073393</v>
      </c>
      <c r="BR112" s="971"/>
      <c r="BS112" s="971"/>
      <c r="BT112" s="971"/>
      <c r="BU112" s="971"/>
      <c r="BV112" s="971">
        <v>938735</v>
      </c>
      <c r="BW112" s="971"/>
      <c r="BX112" s="971"/>
      <c r="BY112" s="971"/>
      <c r="BZ112" s="971"/>
      <c r="CA112" s="971">
        <v>887599</v>
      </c>
      <c r="CB112" s="971"/>
      <c r="CC112" s="971"/>
      <c r="CD112" s="971"/>
      <c r="CE112" s="971"/>
      <c r="CF112" s="965">
        <v>11.5</v>
      </c>
      <c r="CG112" s="966"/>
      <c r="CH112" s="966"/>
      <c r="CI112" s="966"/>
      <c r="CJ112" s="966"/>
      <c r="CK112" s="996"/>
      <c r="CL112" s="997"/>
      <c r="CM112" s="967" t="s">
        <v>374</v>
      </c>
      <c r="CN112" s="968"/>
      <c r="CO112" s="968"/>
      <c r="CP112" s="968"/>
      <c r="CQ112" s="968"/>
      <c r="CR112" s="968"/>
      <c r="CS112" s="968"/>
      <c r="CT112" s="968"/>
      <c r="CU112" s="968"/>
      <c r="CV112" s="968"/>
      <c r="CW112" s="968"/>
      <c r="CX112" s="968"/>
      <c r="CY112" s="968"/>
      <c r="CZ112" s="968"/>
      <c r="DA112" s="968"/>
      <c r="DB112" s="968"/>
      <c r="DC112" s="968"/>
      <c r="DD112" s="968"/>
      <c r="DE112" s="968"/>
      <c r="DF112" s="969"/>
      <c r="DG112" s="970" t="s">
        <v>66</v>
      </c>
      <c r="DH112" s="971"/>
      <c r="DI112" s="971"/>
      <c r="DJ112" s="971"/>
      <c r="DK112" s="971"/>
      <c r="DL112" s="971" t="s">
        <v>66</v>
      </c>
      <c r="DM112" s="971"/>
      <c r="DN112" s="971"/>
      <c r="DO112" s="971"/>
      <c r="DP112" s="971"/>
      <c r="DQ112" s="971" t="s">
        <v>66</v>
      </c>
      <c r="DR112" s="971"/>
      <c r="DS112" s="971"/>
      <c r="DT112" s="971"/>
      <c r="DU112" s="971"/>
      <c r="DV112" s="972" t="s">
        <v>66</v>
      </c>
      <c r="DW112" s="972"/>
      <c r="DX112" s="972"/>
      <c r="DY112" s="972"/>
      <c r="DZ112" s="973"/>
    </row>
    <row r="113" spans="1:130" s="102" customFormat="1" ht="26.25" customHeight="1">
      <c r="A113" s="1005"/>
      <c r="B113" s="1006"/>
      <c r="C113" s="1001" t="s">
        <v>375</v>
      </c>
      <c r="D113" s="1001"/>
      <c r="E113" s="1001"/>
      <c r="F113" s="1001"/>
      <c r="G113" s="1001"/>
      <c r="H113" s="1001"/>
      <c r="I113" s="1001"/>
      <c r="J113" s="1001"/>
      <c r="K113" s="1001"/>
      <c r="L113" s="1001"/>
      <c r="M113" s="1001"/>
      <c r="N113" s="1001"/>
      <c r="O113" s="1001"/>
      <c r="P113" s="1001"/>
      <c r="Q113" s="1001"/>
      <c r="R113" s="1001"/>
      <c r="S113" s="1001"/>
      <c r="T113" s="1001"/>
      <c r="U113" s="1001"/>
      <c r="V113" s="1001"/>
      <c r="W113" s="1001"/>
      <c r="X113" s="1001"/>
      <c r="Y113" s="1001"/>
      <c r="Z113" s="1002"/>
      <c r="AA113" s="984">
        <v>164485</v>
      </c>
      <c r="AB113" s="985"/>
      <c r="AC113" s="985"/>
      <c r="AD113" s="985"/>
      <c r="AE113" s="986"/>
      <c r="AF113" s="987">
        <v>139754</v>
      </c>
      <c r="AG113" s="985"/>
      <c r="AH113" s="985"/>
      <c r="AI113" s="985"/>
      <c r="AJ113" s="986"/>
      <c r="AK113" s="987">
        <v>136234</v>
      </c>
      <c r="AL113" s="985"/>
      <c r="AM113" s="985"/>
      <c r="AN113" s="985"/>
      <c r="AO113" s="986"/>
      <c r="AP113" s="988">
        <v>1.8</v>
      </c>
      <c r="AQ113" s="989"/>
      <c r="AR113" s="989"/>
      <c r="AS113" s="989"/>
      <c r="AT113" s="990"/>
      <c r="AU113" s="951"/>
      <c r="AV113" s="952"/>
      <c r="AW113" s="952"/>
      <c r="AX113" s="952"/>
      <c r="AY113" s="952"/>
      <c r="AZ113" s="1000" t="s">
        <v>376</v>
      </c>
      <c r="BA113" s="1001"/>
      <c r="BB113" s="1001"/>
      <c r="BC113" s="1001"/>
      <c r="BD113" s="1001"/>
      <c r="BE113" s="1001"/>
      <c r="BF113" s="1001"/>
      <c r="BG113" s="1001"/>
      <c r="BH113" s="1001"/>
      <c r="BI113" s="1001"/>
      <c r="BJ113" s="1001"/>
      <c r="BK113" s="1001"/>
      <c r="BL113" s="1001"/>
      <c r="BM113" s="1001"/>
      <c r="BN113" s="1001"/>
      <c r="BO113" s="1001"/>
      <c r="BP113" s="1002"/>
      <c r="BQ113" s="970">
        <v>618588</v>
      </c>
      <c r="BR113" s="971"/>
      <c r="BS113" s="971"/>
      <c r="BT113" s="971"/>
      <c r="BU113" s="971"/>
      <c r="BV113" s="971">
        <v>560692</v>
      </c>
      <c r="BW113" s="971"/>
      <c r="BX113" s="971"/>
      <c r="BY113" s="971"/>
      <c r="BZ113" s="971"/>
      <c r="CA113" s="971">
        <v>620945</v>
      </c>
      <c r="CB113" s="971"/>
      <c r="CC113" s="971"/>
      <c r="CD113" s="971"/>
      <c r="CE113" s="971"/>
      <c r="CF113" s="965">
        <v>8</v>
      </c>
      <c r="CG113" s="966"/>
      <c r="CH113" s="966"/>
      <c r="CI113" s="966"/>
      <c r="CJ113" s="966"/>
      <c r="CK113" s="996"/>
      <c r="CL113" s="997"/>
      <c r="CM113" s="967" t="s">
        <v>377</v>
      </c>
      <c r="CN113" s="968"/>
      <c r="CO113" s="968"/>
      <c r="CP113" s="968"/>
      <c r="CQ113" s="968"/>
      <c r="CR113" s="968"/>
      <c r="CS113" s="968"/>
      <c r="CT113" s="968"/>
      <c r="CU113" s="968"/>
      <c r="CV113" s="968"/>
      <c r="CW113" s="968"/>
      <c r="CX113" s="968"/>
      <c r="CY113" s="968"/>
      <c r="CZ113" s="968"/>
      <c r="DA113" s="968"/>
      <c r="DB113" s="968"/>
      <c r="DC113" s="968"/>
      <c r="DD113" s="968"/>
      <c r="DE113" s="968"/>
      <c r="DF113" s="969"/>
      <c r="DG113" s="1009" t="s">
        <v>66</v>
      </c>
      <c r="DH113" s="1010"/>
      <c r="DI113" s="1010"/>
      <c r="DJ113" s="1010"/>
      <c r="DK113" s="1011"/>
      <c r="DL113" s="1012" t="s">
        <v>66</v>
      </c>
      <c r="DM113" s="1010"/>
      <c r="DN113" s="1010"/>
      <c r="DO113" s="1010"/>
      <c r="DP113" s="1011"/>
      <c r="DQ113" s="1012" t="s">
        <v>66</v>
      </c>
      <c r="DR113" s="1010"/>
      <c r="DS113" s="1010"/>
      <c r="DT113" s="1010"/>
      <c r="DU113" s="1011"/>
      <c r="DV113" s="1013" t="s">
        <v>66</v>
      </c>
      <c r="DW113" s="1014"/>
      <c r="DX113" s="1014"/>
      <c r="DY113" s="1014"/>
      <c r="DZ113" s="1015"/>
    </row>
    <row r="114" spans="1:130" s="102" customFormat="1" ht="26.25" customHeight="1">
      <c r="A114" s="1005"/>
      <c r="B114" s="1006"/>
      <c r="C114" s="1001" t="s">
        <v>378</v>
      </c>
      <c r="D114" s="1001"/>
      <c r="E114" s="1001"/>
      <c r="F114" s="1001"/>
      <c r="G114" s="1001"/>
      <c r="H114" s="1001"/>
      <c r="I114" s="1001"/>
      <c r="J114" s="1001"/>
      <c r="K114" s="1001"/>
      <c r="L114" s="1001"/>
      <c r="M114" s="1001"/>
      <c r="N114" s="1001"/>
      <c r="O114" s="1001"/>
      <c r="P114" s="1001"/>
      <c r="Q114" s="1001"/>
      <c r="R114" s="1001"/>
      <c r="S114" s="1001"/>
      <c r="T114" s="1001"/>
      <c r="U114" s="1001"/>
      <c r="V114" s="1001"/>
      <c r="W114" s="1001"/>
      <c r="X114" s="1001"/>
      <c r="Y114" s="1001"/>
      <c r="Z114" s="1002"/>
      <c r="AA114" s="1009">
        <v>97367</v>
      </c>
      <c r="AB114" s="1010"/>
      <c r="AC114" s="1010"/>
      <c r="AD114" s="1010"/>
      <c r="AE114" s="1011"/>
      <c r="AF114" s="1012">
        <v>82565</v>
      </c>
      <c r="AG114" s="1010"/>
      <c r="AH114" s="1010"/>
      <c r="AI114" s="1010"/>
      <c r="AJ114" s="1011"/>
      <c r="AK114" s="1012">
        <v>105722</v>
      </c>
      <c r="AL114" s="1010"/>
      <c r="AM114" s="1010"/>
      <c r="AN114" s="1010"/>
      <c r="AO114" s="1011"/>
      <c r="AP114" s="1013">
        <v>1.4</v>
      </c>
      <c r="AQ114" s="1014"/>
      <c r="AR114" s="1014"/>
      <c r="AS114" s="1014"/>
      <c r="AT114" s="1015"/>
      <c r="AU114" s="951"/>
      <c r="AV114" s="952"/>
      <c r="AW114" s="952"/>
      <c r="AX114" s="952"/>
      <c r="AY114" s="952"/>
      <c r="AZ114" s="1000" t="s">
        <v>379</v>
      </c>
      <c r="BA114" s="1001"/>
      <c r="BB114" s="1001"/>
      <c r="BC114" s="1001"/>
      <c r="BD114" s="1001"/>
      <c r="BE114" s="1001"/>
      <c r="BF114" s="1001"/>
      <c r="BG114" s="1001"/>
      <c r="BH114" s="1001"/>
      <c r="BI114" s="1001"/>
      <c r="BJ114" s="1001"/>
      <c r="BK114" s="1001"/>
      <c r="BL114" s="1001"/>
      <c r="BM114" s="1001"/>
      <c r="BN114" s="1001"/>
      <c r="BO114" s="1001"/>
      <c r="BP114" s="1002"/>
      <c r="BQ114" s="970">
        <v>1158748</v>
      </c>
      <c r="BR114" s="971"/>
      <c r="BS114" s="971"/>
      <c r="BT114" s="971"/>
      <c r="BU114" s="971"/>
      <c r="BV114" s="971">
        <v>1092848</v>
      </c>
      <c r="BW114" s="971"/>
      <c r="BX114" s="971"/>
      <c r="BY114" s="971"/>
      <c r="BZ114" s="971"/>
      <c r="CA114" s="971">
        <v>1233468</v>
      </c>
      <c r="CB114" s="971"/>
      <c r="CC114" s="971"/>
      <c r="CD114" s="971"/>
      <c r="CE114" s="971"/>
      <c r="CF114" s="965">
        <v>15.9</v>
      </c>
      <c r="CG114" s="966"/>
      <c r="CH114" s="966"/>
      <c r="CI114" s="966"/>
      <c r="CJ114" s="966"/>
      <c r="CK114" s="996"/>
      <c r="CL114" s="997"/>
      <c r="CM114" s="967" t="s">
        <v>380</v>
      </c>
      <c r="CN114" s="968"/>
      <c r="CO114" s="968"/>
      <c r="CP114" s="968"/>
      <c r="CQ114" s="968"/>
      <c r="CR114" s="968"/>
      <c r="CS114" s="968"/>
      <c r="CT114" s="968"/>
      <c r="CU114" s="968"/>
      <c r="CV114" s="968"/>
      <c r="CW114" s="968"/>
      <c r="CX114" s="968"/>
      <c r="CY114" s="968"/>
      <c r="CZ114" s="968"/>
      <c r="DA114" s="968"/>
      <c r="DB114" s="968"/>
      <c r="DC114" s="968"/>
      <c r="DD114" s="968"/>
      <c r="DE114" s="968"/>
      <c r="DF114" s="969"/>
      <c r="DG114" s="1009" t="s">
        <v>66</v>
      </c>
      <c r="DH114" s="1010"/>
      <c r="DI114" s="1010"/>
      <c r="DJ114" s="1010"/>
      <c r="DK114" s="1011"/>
      <c r="DL114" s="1012" t="s">
        <v>66</v>
      </c>
      <c r="DM114" s="1010"/>
      <c r="DN114" s="1010"/>
      <c r="DO114" s="1010"/>
      <c r="DP114" s="1011"/>
      <c r="DQ114" s="1012" t="s">
        <v>66</v>
      </c>
      <c r="DR114" s="1010"/>
      <c r="DS114" s="1010"/>
      <c r="DT114" s="1010"/>
      <c r="DU114" s="1011"/>
      <c r="DV114" s="1013" t="s">
        <v>66</v>
      </c>
      <c r="DW114" s="1014"/>
      <c r="DX114" s="1014"/>
      <c r="DY114" s="1014"/>
      <c r="DZ114" s="1015"/>
    </row>
    <row r="115" spans="1:130" s="102" customFormat="1" ht="26.25" customHeight="1">
      <c r="A115" s="1005"/>
      <c r="B115" s="1006"/>
      <c r="C115" s="1001" t="s">
        <v>381</v>
      </c>
      <c r="D115" s="1001"/>
      <c r="E115" s="1001"/>
      <c r="F115" s="1001"/>
      <c r="G115" s="1001"/>
      <c r="H115" s="1001"/>
      <c r="I115" s="1001"/>
      <c r="J115" s="1001"/>
      <c r="K115" s="1001"/>
      <c r="L115" s="1001"/>
      <c r="M115" s="1001"/>
      <c r="N115" s="1001"/>
      <c r="O115" s="1001"/>
      <c r="P115" s="1001"/>
      <c r="Q115" s="1001"/>
      <c r="R115" s="1001"/>
      <c r="S115" s="1001"/>
      <c r="T115" s="1001"/>
      <c r="U115" s="1001"/>
      <c r="V115" s="1001"/>
      <c r="W115" s="1001"/>
      <c r="X115" s="1001"/>
      <c r="Y115" s="1001"/>
      <c r="Z115" s="1002"/>
      <c r="AA115" s="984" t="s">
        <v>66</v>
      </c>
      <c r="AB115" s="985"/>
      <c r="AC115" s="985"/>
      <c r="AD115" s="985"/>
      <c r="AE115" s="986"/>
      <c r="AF115" s="987" t="s">
        <v>66</v>
      </c>
      <c r="AG115" s="985"/>
      <c r="AH115" s="985"/>
      <c r="AI115" s="985"/>
      <c r="AJ115" s="986"/>
      <c r="AK115" s="987" t="s">
        <v>66</v>
      </c>
      <c r="AL115" s="985"/>
      <c r="AM115" s="985"/>
      <c r="AN115" s="985"/>
      <c r="AO115" s="986"/>
      <c r="AP115" s="988" t="s">
        <v>66</v>
      </c>
      <c r="AQ115" s="989"/>
      <c r="AR115" s="989"/>
      <c r="AS115" s="989"/>
      <c r="AT115" s="990"/>
      <c r="AU115" s="951"/>
      <c r="AV115" s="952"/>
      <c r="AW115" s="952"/>
      <c r="AX115" s="952"/>
      <c r="AY115" s="952"/>
      <c r="AZ115" s="1000" t="s">
        <v>382</v>
      </c>
      <c r="BA115" s="1001"/>
      <c r="BB115" s="1001"/>
      <c r="BC115" s="1001"/>
      <c r="BD115" s="1001"/>
      <c r="BE115" s="1001"/>
      <c r="BF115" s="1001"/>
      <c r="BG115" s="1001"/>
      <c r="BH115" s="1001"/>
      <c r="BI115" s="1001"/>
      <c r="BJ115" s="1001"/>
      <c r="BK115" s="1001"/>
      <c r="BL115" s="1001"/>
      <c r="BM115" s="1001"/>
      <c r="BN115" s="1001"/>
      <c r="BO115" s="1001"/>
      <c r="BP115" s="1002"/>
      <c r="BQ115" s="970" t="s">
        <v>66</v>
      </c>
      <c r="BR115" s="971"/>
      <c r="BS115" s="971"/>
      <c r="BT115" s="971"/>
      <c r="BU115" s="971"/>
      <c r="BV115" s="971" t="s">
        <v>66</v>
      </c>
      <c r="BW115" s="971"/>
      <c r="BX115" s="971"/>
      <c r="BY115" s="971"/>
      <c r="BZ115" s="971"/>
      <c r="CA115" s="971" t="s">
        <v>66</v>
      </c>
      <c r="CB115" s="971"/>
      <c r="CC115" s="971"/>
      <c r="CD115" s="971"/>
      <c r="CE115" s="971"/>
      <c r="CF115" s="965" t="s">
        <v>66</v>
      </c>
      <c r="CG115" s="966"/>
      <c r="CH115" s="966"/>
      <c r="CI115" s="966"/>
      <c r="CJ115" s="966"/>
      <c r="CK115" s="996"/>
      <c r="CL115" s="997"/>
      <c r="CM115" s="1000" t="s">
        <v>383</v>
      </c>
      <c r="CN115" s="1021"/>
      <c r="CO115" s="1021"/>
      <c r="CP115" s="1021"/>
      <c r="CQ115" s="1021"/>
      <c r="CR115" s="1021"/>
      <c r="CS115" s="1021"/>
      <c r="CT115" s="1021"/>
      <c r="CU115" s="1021"/>
      <c r="CV115" s="1021"/>
      <c r="CW115" s="1021"/>
      <c r="CX115" s="1021"/>
      <c r="CY115" s="1021"/>
      <c r="CZ115" s="1021"/>
      <c r="DA115" s="1021"/>
      <c r="DB115" s="1021"/>
      <c r="DC115" s="1021"/>
      <c r="DD115" s="1021"/>
      <c r="DE115" s="1021"/>
      <c r="DF115" s="1002"/>
      <c r="DG115" s="1009" t="s">
        <v>66</v>
      </c>
      <c r="DH115" s="1010"/>
      <c r="DI115" s="1010"/>
      <c r="DJ115" s="1010"/>
      <c r="DK115" s="1011"/>
      <c r="DL115" s="1012">
        <v>623</v>
      </c>
      <c r="DM115" s="1010"/>
      <c r="DN115" s="1010"/>
      <c r="DO115" s="1010"/>
      <c r="DP115" s="1011"/>
      <c r="DQ115" s="1012">
        <v>36600</v>
      </c>
      <c r="DR115" s="1010"/>
      <c r="DS115" s="1010"/>
      <c r="DT115" s="1010"/>
      <c r="DU115" s="1011"/>
      <c r="DV115" s="1013">
        <v>0.5</v>
      </c>
      <c r="DW115" s="1014"/>
      <c r="DX115" s="1014"/>
      <c r="DY115" s="1014"/>
      <c r="DZ115" s="1015"/>
    </row>
    <row r="116" spans="1:130" s="102" customFormat="1" ht="26.25" customHeight="1">
      <c r="A116" s="1007"/>
      <c r="B116" s="1008"/>
      <c r="C116" s="1016" t="s">
        <v>384</v>
      </c>
      <c r="D116" s="1016"/>
      <c r="E116" s="1016"/>
      <c r="F116" s="1016"/>
      <c r="G116" s="1016"/>
      <c r="H116" s="1016"/>
      <c r="I116" s="1016"/>
      <c r="J116" s="1016"/>
      <c r="K116" s="1016"/>
      <c r="L116" s="1016"/>
      <c r="M116" s="1016"/>
      <c r="N116" s="1016"/>
      <c r="O116" s="1016"/>
      <c r="P116" s="1016"/>
      <c r="Q116" s="1016"/>
      <c r="R116" s="1016"/>
      <c r="S116" s="1016"/>
      <c r="T116" s="1016"/>
      <c r="U116" s="1016"/>
      <c r="V116" s="1016"/>
      <c r="W116" s="1016"/>
      <c r="X116" s="1016"/>
      <c r="Y116" s="1016"/>
      <c r="Z116" s="1017"/>
      <c r="AA116" s="1009" t="s">
        <v>66</v>
      </c>
      <c r="AB116" s="1010"/>
      <c r="AC116" s="1010"/>
      <c r="AD116" s="1010"/>
      <c r="AE116" s="1011"/>
      <c r="AF116" s="1012" t="s">
        <v>66</v>
      </c>
      <c r="AG116" s="1010"/>
      <c r="AH116" s="1010"/>
      <c r="AI116" s="1010"/>
      <c r="AJ116" s="1011"/>
      <c r="AK116" s="1012" t="s">
        <v>66</v>
      </c>
      <c r="AL116" s="1010"/>
      <c r="AM116" s="1010"/>
      <c r="AN116" s="1010"/>
      <c r="AO116" s="1011"/>
      <c r="AP116" s="1013" t="s">
        <v>66</v>
      </c>
      <c r="AQ116" s="1014"/>
      <c r="AR116" s="1014"/>
      <c r="AS116" s="1014"/>
      <c r="AT116" s="1015"/>
      <c r="AU116" s="951"/>
      <c r="AV116" s="952"/>
      <c r="AW116" s="952"/>
      <c r="AX116" s="952"/>
      <c r="AY116" s="952"/>
      <c r="AZ116" s="1018" t="s">
        <v>385</v>
      </c>
      <c r="BA116" s="1019"/>
      <c r="BB116" s="1019"/>
      <c r="BC116" s="1019"/>
      <c r="BD116" s="1019"/>
      <c r="BE116" s="1019"/>
      <c r="BF116" s="1019"/>
      <c r="BG116" s="1019"/>
      <c r="BH116" s="1019"/>
      <c r="BI116" s="1019"/>
      <c r="BJ116" s="1019"/>
      <c r="BK116" s="1019"/>
      <c r="BL116" s="1019"/>
      <c r="BM116" s="1019"/>
      <c r="BN116" s="1019"/>
      <c r="BO116" s="1019"/>
      <c r="BP116" s="1020"/>
      <c r="BQ116" s="970" t="s">
        <v>66</v>
      </c>
      <c r="BR116" s="971"/>
      <c r="BS116" s="971"/>
      <c r="BT116" s="971"/>
      <c r="BU116" s="971"/>
      <c r="BV116" s="971" t="s">
        <v>66</v>
      </c>
      <c r="BW116" s="971"/>
      <c r="BX116" s="971"/>
      <c r="BY116" s="971"/>
      <c r="BZ116" s="971"/>
      <c r="CA116" s="971" t="s">
        <v>66</v>
      </c>
      <c r="CB116" s="971"/>
      <c r="CC116" s="971"/>
      <c r="CD116" s="971"/>
      <c r="CE116" s="971"/>
      <c r="CF116" s="965" t="s">
        <v>66</v>
      </c>
      <c r="CG116" s="966"/>
      <c r="CH116" s="966"/>
      <c r="CI116" s="966"/>
      <c r="CJ116" s="966"/>
      <c r="CK116" s="996"/>
      <c r="CL116" s="997"/>
      <c r="CM116" s="967" t="s">
        <v>386</v>
      </c>
      <c r="CN116" s="968"/>
      <c r="CO116" s="968"/>
      <c r="CP116" s="968"/>
      <c r="CQ116" s="968"/>
      <c r="CR116" s="968"/>
      <c r="CS116" s="968"/>
      <c r="CT116" s="968"/>
      <c r="CU116" s="968"/>
      <c r="CV116" s="968"/>
      <c r="CW116" s="968"/>
      <c r="CX116" s="968"/>
      <c r="CY116" s="968"/>
      <c r="CZ116" s="968"/>
      <c r="DA116" s="968"/>
      <c r="DB116" s="968"/>
      <c r="DC116" s="968"/>
      <c r="DD116" s="968"/>
      <c r="DE116" s="968"/>
      <c r="DF116" s="969"/>
      <c r="DG116" s="1009" t="s">
        <v>66</v>
      </c>
      <c r="DH116" s="1010"/>
      <c r="DI116" s="1010"/>
      <c r="DJ116" s="1010"/>
      <c r="DK116" s="1011"/>
      <c r="DL116" s="1012" t="s">
        <v>66</v>
      </c>
      <c r="DM116" s="1010"/>
      <c r="DN116" s="1010"/>
      <c r="DO116" s="1010"/>
      <c r="DP116" s="1011"/>
      <c r="DQ116" s="1012" t="s">
        <v>66</v>
      </c>
      <c r="DR116" s="1010"/>
      <c r="DS116" s="1010"/>
      <c r="DT116" s="1010"/>
      <c r="DU116" s="1011"/>
      <c r="DV116" s="1013" t="s">
        <v>66</v>
      </c>
      <c r="DW116" s="1014"/>
      <c r="DX116" s="1014"/>
      <c r="DY116" s="1014"/>
      <c r="DZ116" s="1015"/>
    </row>
    <row r="117" spans="1:130" s="102" customFormat="1" ht="26.25" customHeight="1">
      <c r="A117" s="955" t="s">
        <v>121</v>
      </c>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1026" t="s">
        <v>387</v>
      </c>
      <c r="Z117" s="937"/>
      <c r="AA117" s="1027">
        <v>1619136</v>
      </c>
      <c r="AB117" s="1028"/>
      <c r="AC117" s="1028"/>
      <c r="AD117" s="1028"/>
      <c r="AE117" s="1029"/>
      <c r="AF117" s="1030">
        <v>1709816</v>
      </c>
      <c r="AG117" s="1028"/>
      <c r="AH117" s="1028"/>
      <c r="AI117" s="1028"/>
      <c r="AJ117" s="1029"/>
      <c r="AK117" s="1030">
        <v>1810329</v>
      </c>
      <c r="AL117" s="1028"/>
      <c r="AM117" s="1028"/>
      <c r="AN117" s="1028"/>
      <c r="AO117" s="1029"/>
      <c r="AP117" s="1031"/>
      <c r="AQ117" s="1032"/>
      <c r="AR117" s="1032"/>
      <c r="AS117" s="1032"/>
      <c r="AT117" s="1033"/>
      <c r="AU117" s="951"/>
      <c r="AV117" s="952"/>
      <c r="AW117" s="952"/>
      <c r="AX117" s="952"/>
      <c r="AY117" s="952"/>
      <c r="AZ117" s="1018" t="s">
        <v>388</v>
      </c>
      <c r="BA117" s="1019"/>
      <c r="BB117" s="1019"/>
      <c r="BC117" s="1019"/>
      <c r="BD117" s="1019"/>
      <c r="BE117" s="1019"/>
      <c r="BF117" s="1019"/>
      <c r="BG117" s="1019"/>
      <c r="BH117" s="1019"/>
      <c r="BI117" s="1019"/>
      <c r="BJ117" s="1019"/>
      <c r="BK117" s="1019"/>
      <c r="BL117" s="1019"/>
      <c r="BM117" s="1019"/>
      <c r="BN117" s="1019"/>
      <c r="BO117" s="1019"/>
      <c r="BP117" s="1020"/>
      <c r="BQ117" s="970" t="s">
        <v>66</v>
      </c>
      <c r="BR117" s="971"/>
      <c r="BS117" s="971"/>
      <c r="BT117" s="971"/>
      <c r="BU117" s="971"/>
      <c r="BV117" s="971" t="s">
        <v>66</v>
      </c>
      <c r="BW117" s="971"/>
      <c r="BX117" s="971"/>
      <c r="BY117" s="971"/>
      <c r="BZ117" s="971"/>
      <c r="CA117" s="971" t="s">
        <v>66</v>
      </c>
      <c r="CB117" s="971"/>
      <c r="CC117" s="971"/>
      <c r="CD117" s="971"/>
      <c r="CE117" s="971"/>
      <c r="CF117" s="965" t="s">
        <v>66</v>
      </c>
      <c r="CG117" s="966"/>
      <c r="CH117" s="966"/>
      <c r="CI117" s="966"/>
      <c r="CJ117" s="966"/>
      <c r="CK117" s="996"/>
      <c r="CL117" s="997"/>
      <c r="CM117" s="967" t="s">
        <v>389</v>
      </c>
      <c r="CN117" s="968"/>
      <c r="CO117" s="968"/>
      <c r="CP117" s="968"/>
      <c r="CQ117" s="968"/>
      <c r="CR117" s="968"/>
      <c r="CS117" s="968"/>
      <c r="CT117" s="968"/>
      <c r="CU117" s="968"/>
      <c r="CV117" s="968"/>
      <c r="CW117" s="968"/>
      <c r="CX117" s="968"/>
      <c r="CY117" s="968"/>
      <c r="CZ117" s="968"/>
      <c r="DA117" s="968"/>
      <c r="DB117" s="968"/>
      <c r="DC117" s="968"/>
      <c r="DD117" s="968"/>
      <c r="DE117" s="968"/>
      <c r="DF117" s="969"/>
      <c r="DG117" s="1009" t="s">
        <v>66</v>
      </c>
      <c r="DH117" s="1010"/>
      <c r="DI117" s="1010"/>
      <c r="DJ117" s="1010"/>
      <c r="DK117" s="1011"/>
      <c r="DL117" s="1012" t="s">
        <v>66</v>
      </c>
      <c r="DM117" s="1010"/>
      <c r="DN117" s="1010"/>
      <c r="DO117" s="1010"/>
      <c r="DP117" s="1011"/>
      <c r="DQ117" s="1012" t="s">
        <v>66</v>
      </c>
      <c r="DR117" s="1010"/>
      <c r="DS117" s="1010"/>
      <c r="DT117" s="1010"/>
      <c r="DU117" s="1011"/>
      <c r="DV117" s="1013" t="s">
        <v>66</v>
      </c>
      <c r="DW117" s="1014"/>
      <c r="DX117" s="1014"/>
      <c r="DY117" s="1014"/>
      <c r="DZ117" s="1015"/>
    </row>
    <row r="118" spans="1:130" s="102" customFormat="1" ht="26.25" customHeight="1">
      <c r="A118" s="955" t="s">
        <v>362</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7"/>
      <c r="AA118" s="935" t="s">
        <v>360</v>
      </c>
      <c r="AB118" s="936"/>
      <c r="AC118" s="936"/>
      <c r="AD118" s="936"/>
      <c r="AE118" s="937"/>
      <c r="AF118" s="935" t="s">
        <v>237</v>
      </c>
      <c r="AG118" s="936"/>
      <c r="AH118" s="936"/>
      <c r="AI118" s="936"/>
      <c r="AJ118" s="937"/>
      <c r="AK118" s="935" t="s">
        <v>236</v>
      </c>
      <c r="AL118" s="936"/>
      <c r="AM118" s="936"/>
      <c r="AN118" s="936"/>
      <c r="AO118" s="937"/>
      <c r="AP118" s="1022" t="s">
        <v>361</v>
      </c>
      <c r="AQ118" s="1023"/>
      <c r="AR118" s="1023"/>
      <c r="AS118" s="1023"/>
      <c r="AT118" s="1024"/>
      <c r="AU118" s="951"/>
      <c r="AV118" s="952"/>
      <c r="AW118" s="952"/>
      <c r="AX118" s="952"/>
      <c r="AY118" s="952"/>
      <c r="AZ118" s="1025" t="s">
        <v>390</v>
      </c>
      <c r="BA118" s="1016"/>
      <c r="BB118" s="1016"/>
      <c r="BC118" s="1016"/>
      <c r="BD118" s="1016"/>
      <c r="BE118" s="1016"/>
      <c r="BF118" s="1016"/>
      <c r="BG118" s="1016"/>
      <c r="BH118" s="1016"/>
      <c r="BI118" s="1016"/>
      <c r="BJ118" s="1016"/>
      <c r="BK118" s="1016"/>
      <c r="BL118" s="1016"/>
      <c r="BM118" s="1016"/>
      <c r="BN118" s="1016"/>
      <c r="BO118" s="1016"/>
      <c r="BP118" s="1017"/>
      <c r="BQ118" s="1048" t="s">
        <v>66</v>
      </c>
      <c r="BR118" s="1049"/>
      <c r="BS118" s="1049"/>
      <c r="BT118" s="1049"/>
      <c r="BU118" s="1049"/>
      <c r="BV118" s="1049" t="s">
        <v>66</v>
      </c>
      <c r="BW118" s="1049"/>
      <c r="BX118" s="1049"/>
      <c r="BY118" s="1049"/>
      <c r="BZ118" s="1049"/>
      <c r="CA118" s="1049" t="s">
        <v>66</v>
      </c>
      <c r="CB118" s="1049"/>
      <c r="CC118" s="1049"/>
      <c r="CD118" s="1049"/>
      <c r="CE118" s="1049"/>
      <c r="CF118" s="965" t="s">
        <v>66</v>
      </c>
      <c r="CG118" s="966"/>
      <c r="CH118" s="966"/>
      <c r="CI118" s="966"/>
      <c r="CJ118" s="966"/>
      <c r="CK118" s="996"/>
      <c r="CL118" s="997"/>
      <c r="CM118" s="967" t="s">
        <v>391</v>
      </c>
      <c r="CN118" s="968"/>
      <c r="CO118" s="968"/>
      <c r="CP118" s="968"/>
      <c r="CQ118" s="968"/>
      <c r="CR118" s="968"/>
      <c r="CS118" s="968"/>
      <c r="CT118" s="968"/>
      <c r="CU118" s="968"/>
      <c r="CV118" s="968"/>
      <c r="CW118" s="968"/>
      <c r="CX118" s="968"/>
      <c r="CY118" s="968"/>
      <c r="CZ118" s="968"/>
      <c r="DA118" s="968"/>
      <c r="DB118" s="968"/>
      <c r="DC118" s="968"/>
      <c r="DD118" s="968"/>
      <c r="DE118" s="968"/>
      <c r="DF118" s="969"/>
      <c r="DG118" s="1009" t="s">
        <v>66</v>
      </c>
      <c r="DH118" s="1010"/>
      <c r="DI118" s="1010"/>
      <c r="DJ118" s="1010"/>
      <c r="DK118" s="1011"/>
      <c r="DL118" s="1012" t="s">
        <v>66</v>
      </c>
      <c r="DM118" s="1010"/>
      <c r="DN118" s="1010"/>
      <c r="DO118" s="1010"/>
      <c r="DP118" s="1011"/>
      <c r="DQ118" s="1012" t="s">
        <v>66</v>
      </c>
      <c r="DR118" s="1010"/>
      <c r="DS118" s="1010"/>
      <c r="DT118" s="1010"/>
      <c r="DU118" s="1011"/>
      <c r="DV118" s="1013" t="s">
        <v>66</v>
      </c>
      <c r="DW118" s="1014"/>
      <c r="DX118" s="1014"/>
      <c r="DY118" s="1014"/>
      <c r="DZ118" s="1015"/>
    </row>
    <row r="119" spans="1:130" s="102" customFormat="1" ht="26.25" customHeight="1">
      <c r="A119" s="1115" t="s">
        <v>366</v>
      </c>
      <c r="B119" s="995"/>
      <c r="C119" s="974" t="s">
        <v>367</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42" t="s">
        <v>66</v>
      </c>
      <c r="AB119" s="943"/>
      <c r="AC119" s="943"/>
      <c r="AD119" s="943"/>
      <c r="AE119" s="944"/>
      <c r="AF119" s="945" t="s">
        <v>66</v>
      </c>
      <c r="AG119" s="943"/>
      <c r="AH119" s="943"/>
      <c r="AI119" s="943"/>
      <c r="AJ119" s="944"/>
      <c r="AK119" s="945" t="s">
        <v>66</v>
      </c>
      <c r="AL119" s="943"/>
      <c r="AM119" s="943"/>
      <c r="AN119" s="943"/>
      <c r="AO119" s="944"/>
      <c r="AP119" s="946" t="s">
        <v>66</v>
      </c>
      <c r="AQ119" s="947"/>
      <c r="AR119" s="947"/>
      <c r="AS119" s="947"/>
      <c r="AT119" s="948"/>
      <c r="AU119" s="953"/>
      <c r="AV119" s="954"/>
      <c r="AW119" s="954"/>
      <c r="AX119" s="954"/>
      <c r="AY119" s="954"/>
      <c r="AZ119" s="133" t="s">
        <v>121</v>
      </c>
      <c r="BA119" s="133"/>
      <c r="BB119" s="133"/>
      <c r="BC119" s="133"/>
      <c r="BD119" s="133"/>
      <c r="BE119" s="133"/>
      <c r="BF119" s="133"/>
      <c r="BG119" s="133"/>
      <c r="BH119" s="133"/>
      <c r="BI119" s="133"/>
      <c r="BJ119" s="133"/>
      <c r="BK119" s="133"/>
      <c r="BL119" s="133"/>
      <c r="BM119" s="133"/>
      <c r="BN119" s="133"/>
      <c r="BO119" s="1026" t="s">
        <v>392</v>
      </c>
      <c r="BP119" s="1057"/>
      <c r="BQ119" s="1048">
        <v>18255300</v>
      </c>
      <c r="BR119" s="1049"/>
      <c r="BS119" s="1049"/>
      <c r="BT119" s="1049"/>
      <c r="BU119" s="1049"/>
      <c r="BV119" s="1049">
        <v>17380402</v>
      </c>
      <c r="BW119" s="1049"/>
      <c r="BX119" s="1049"/>
      <c r="BY119" s="1049"/>
      <c r="BZ119" s="1049"/>
      <c r="CA119" s="1049">
        <v>16978407</v>
      </c>
      <c r="CB119" s="1049"/>
      <c r="CC119" s="1049"/>
      <c r="CD119" s="1049"/>
      <c r="CE119" s="1049"/>
      <c r="CF119" s="1050"/>
      <c r="CG119" s="1051"/>
      <c r="CH119" s="1051"/>
      <c r="CI119" s="1051"/>
      <c r="CJ119" s="1052"/>
      <c r="CK119" s="998"/>
      <c r="CL119" s="999"/>
      <c r="CM119" s="1053" t="s">
        <v>393</v>
      </c>
      <c r="CN119" s="1054"/>
      <c r="CO119" s="1054"/>
      <c r="CP119" s="1054"/>
      <c r="CQ119" s="1054"/>
      <c r="CR119" s="1054"/>
      <c r="CS119" s="1054"/>
      <c r="CT119" s="1054"/>
      <c r="CU119" s="1054"/>
      <c r="CV119" s="1054"/>
      <c r="CW119" s="1054"/>
      <c r="CX119" s="1054"/>
      <c r="CY119" s="1054"/>
      <c r="CZ119" s="1054"/>
      <c r="DA119" s="1054"/>
      <c r="DB119" s="1054"/>
      <c r="DC119" s="1054"/>
      <c r="DD119" s="1054"/>
      <c r="DE119" s="1054"/>
      <c r="DF119" s="1055"/>
      <c r="DG119" s="1056" t="s">
        <v>66</v>
      </c>
      <c r="DH119" s="1035"/>
      <c r="DI119" s="1035"/>
      <c r="DJ119" s="1035"/>
      <c r="DK119" s="1036"/>
      <c r="DL119" s="1034" t="s">
        <v>66</v>
      </c>
      <c r="DM119" s="1035"/>
      <c r="DN119" s="1035"/>
      <c r="DO119" s="1035"/>
      <c r="DP119" s="1036"/>
      <c r="DQ119" s="1034" t="s">
        <v>66</v>
      </c>
      <c r="DR119" s="1035"/>
      <c r="DS119" s="1035"/>
      <c r="DT119" s="1035"/>
      <c r="DU119" s="1036"/>
      <c r="DV119" s="1037" t="s">
        <v>66</v>
      </c>
      <c r="DW119" s="1038"/>
      <c r="DX119" s="1038"/>
      <c r="DY119" s="1038"/>
      <c r="DZ119" s="1039"/>
    </row>
    <row r="120" spans="1:130" s="102" customFormat="1" ht="26.25" customHeight="1">
      <c r="A120" s="1116"/>
      <c r="B120" s="997"/>
      <c r="C120" s="967" t="s">
        <v>370</v>
      </c>
      <c r="D120" s="968"/>
      <c r="E120" s="968"/>
      <c r="F120" s="968"/>
      <c r="G120" s="968"/>
      <c r="H120" s="968"/>
      <c r="I120" s="968"/>
      <c r="J120" s="968"/>
      <c r="K120" s="968"/>
      <c r="L120" s="968"/>
      <c r="M120" s="968"/>
      <c r="N120" s="968"/>
      <c r="O120" s="968"/>
      <c r="P120" s="968"/>
      <c r="Q120" s="968"/>
      <c r="R120" s="968"/>
      <c r="S120" s="968"/>
      <c r="T120" s="968"/>
      <c r="U120" s="968"/>
      <c r="V120" s="968"/>
      <c r="W120" s="968"/>
      <c r="X120" s="968"/>
      <c r="Y120" s="968"/>
      <c r="Z120" s="969"/>
      <c r="AA120" s="1009" t="s">
        <v>66</v>
      </c>
      <c r="AB120" s="1010"/>
      <c r="AC120" s="1010"/>
      <c r="AD120" s="1010"/>
      <c r="AE120" s="1011"/>
      <c r="AF120" s="1012" t="s">
        <v>66</v>
      </c>
      <c r="AG120" s="1010"/>
      <c r="AH120" s="1010"/>
      <c r="AI120" s="1010"/>
      <c r="AJ120" s="1011"/>
      <c r="AK120" s="1012" t="s">
        <v>66</v>
      </c>
      <c r="AL120" s="1010"/>
      <c r="AM120" s="1010"/>
      <c r="AN120" s="1010"/>
      <c r="AO120" s="1011"/>
      <c r="AP120" s="1013" t="s">
        <v>66</v>
      </c>
      <c r="AQ120" s="1014"/>
      <c r="AR120" s="1014"/>
      <c r="AS120" s="1014"/>
      <c r="AT120" s="1015"/>
      <c r="AU120" s="1040" t="s">
        <v>394</v>
      </c>
      <c r="AV120" s="1041"/>
      <c r="AW120" s="1041"/>
      <c r="AX120" s="1041"/>
      <c r="AY120" s="1042"/>
      <c r="AZ120" s="991" t="s">
        <v>395</v>
      </c>
      <c r="BA120" s="940"/>
      <c r="BB120" s="940"/>
      <c r="BC120" s="940"/>
      <c r="BD120" s="940"/>
      <c r="BE120" s="940"/>
      <c r="BF120" s="940"/>
      <c r="BG120" s="940"/>
      <c r="BH120" s="940"/>
      <c r="BI120" s="940"/>
      <c r="BJ120" s="940"/>
      <c r="BK120" s="940"/>
      <c r="BL120" s="940"/>
      <c r="BM120" s="940"/>
      <c r="BN120" s="940"/>
      <c r="BO120" s="940"/>
      <c r="BP120" s="941"/>
      <c r="BQ120" s="977">
        <v>1011169</v>
      </c>
      <c r="BR120" s="978"/>
      <c r="BS120" s="978"/>
      <c r="BT120" s="978"/>
      <c r="BU120" s="978"/>
      <c r="BV120" s="978">
        <v>1230780</v>
      </c>
      <c r="BW120" s="978"/>
      <c r="BX120" s="978"/>
      <c r="BY120" s="978"/>
      <c r="BZ120" s="978"/>
      <c r="CA120" s="978">
        <v>1765927</v>
      </c>
      <c r="CB120" s="978"/>
      <c r="CC120" s="978"/>
      <c r="CD120" s="978"/>
      <c r="CE120" s="978"/>
      <c r="CF120" s="992">
        <v>22.8</v>
      </c>
      <c r="CG120" s="993"/>
      <c r="CH120" s="993"/>
      <c r="CI120" s="993"/>
      <c r="CJ120" s="993"/>
      <c r="CK120" s="1058" t="s">
        <v>396</v>
      </c>
      <c r="CL120" s="1059"/>
      <c r="CM120" s="1059"/>
      <c r="CN120" s="1059"/>
      <c r="CO120" s="1060"/>
      <c r="CP120" s="1066" t="s">
        <v>337</v>
      </c>
      <c r="CQ120" s="1067"/>
      <c r="CR120" s="1067"/>
      <c r="CS120" s="1067"/>
      <c r="CT120" s="1067"/>
      <c r="CU120" s="1067"/>
      <c r="CV120" s="1067"/>
      <c r="CW120" s="1067"/>
      <c r="CX120" s="1067"/>
      <c r="CY120" s="1067"/>
      <c r="CZ120" s="1067"/>
      <c r="DA120" s="1067"/>
      <c r="DB120" s="1067"/>
      <c r="DC120" s="1067"/>
      <c r="DD120" s="1067"/>
      <c r="DE120" s="1067"/>
      <c r="DF120" s="1068"/>
      <c r="DG120" s="977">
        <v>1062501</v>
      </c>
      <c r="DH120" s="978"/>
      <c r="DI120" s="978"/>
      <c r="DJ120" s="978"/>
      <c r="DK120" s="978"/>
      <c r="DL120" s="978">
        <v>927346</v>
      </c>
      <c r="DM120" s="978"/>
      <c r="DN120" s="978"/>
      <c r="DO120" s="978"/>
      <c r="DP120" s="978"/>
      <c r="DQ120" s="978">
        <v>876120</v>
      </c>
      <c r="DR120" s="978"/>
      <c r="DS120" s="978"/>
      <c r="DT120" s="978"/>
      <c r="DU120" s="978"/>
      <c r="DV120" s="979">
        <v>11.3</v>
      </c>
      <c r="DW120" s="979"/>
      <c r="DX120" s="979"/>
      <c r="DY120" s="979"/>
      <c r="DZ120" s="980"/>
    </row>
    <row r="121" spans="1:130" s="102" customFormat="1" ht="26.25" customHeight="1">
      <c r="A121" s="1116"/>
      <c r="B121" s="997"/>
      <c r="C121" s="1018" t="s">
        <v>397</v>
      </c>
      <c r="D121" s="1019"/>
      <c r="E121" s="1019"/>
      <c r="F121" s="1019"/>
      <c r="G121" s="1019"/>
      <c r="H121" s="1019"/>
      <c r="I121" s="1019"/>
      <c r="J121" s="1019"/>
      <c r="K121" s="1019"/>
      <c r="L121" s="1019"/>
      <c r="M121" s="1019"/>
      <c r="N121" s="1019"/>
      <c r="O121" s="1019"/>
      <c r="P121" s="1019"/>
      <c r="Q121" s="1019"/>
      <c r="R121" s="1019"/>
      <c r="S121" s="1019"/>
      <c r="T121" s="1019"/>
      <c r="U121" s="1019"/>
      <c r="V121" s="1019"/>
      <c r="W121" s="1019"/>
      <c r="X121" s="1019"/>
      <c r="Y121" s="1019"/>
      <c r="Z121" s="1020"/>
      <c r="AA121" s="1009" t="s">
        <v>66</v>
      </c>
      <c r="AB121" s="1010"/>
      <c r="AC121" s="1010"/>
      <c r="AD121" s="1010"/>
      <c r="AE121" s="1011"/>
      <c r="AF121" s="1012" t="s">
        <v>66</v>
      </c>
      <c r="AG121" s="1010"/>
      <c r="AH121" s="1010"/>
      <c r="AI121" s="1010"/>
      <c r="AJ121" s="1011"/>
      <c r="AK121" s="1012" t="s">
        <v>66</v>
      </c>
      <c r="AL121" s="1010"/>
      <c r="AM121" s="1010"/>
      <c r="AN121" s="1010"/>
      <c r="AO121" s="1011"/>
      <c r="AP121" s="1013" t="s">
        <v>66</v>
      </c>
      <c r="AQ121" s="1014"/>
      <c r="AR121" s="1014"/>
      <c r="AS121" s="1014"/>
      <c r="AT121" s="1015"/>
      <c r="AU121" s="1043"/>
      <c r="AV121" s="1044"/>
      <c r="AW121" s="1044"/>
      <c r="AX121" s="1044"/>
      <c r="AY121" s="1045"/>
      <c r="AZ121" s="1000" t="s">
        <v>398</v>
      </c>
      <c r="BA121" s="1001"/>
      <c r="BB121" s="1001"/>
      <c r="BC121" s="1001"/>
      <c r="BD121" s="1001"/>
      <c r="BE121" s="1001"/>
      <c r="BF121" s="1001"/>
      <c r="BG121" s="1001"/>
      <c r="BH121" s="1001"/>
      <c r="BI121" s="1001"/>
      <c r="BJ121" s="1001"/>
      <c r="BK121" s="1001"/>
      <c r="BL121" s="1001"/>
      <c r="BM121" s="1001"/>
      <c r="BN121" s="1001"/>
      <c r="BO121" s="1001"/>
      <c r="BP121" s="1002"/>
      <c r="BQ121" s="970">
        <v>426653</v>
      </c>
      <c r="BR121" s="971"/>
      <c r="BS121" s="971"/>
      <c r="BT121" s="971"/>
      <c r="BU121" s="971"/>
      <c r="BV121" s="971">
        <v>558740</v>
      </c>
      <c r="BW121" s="971"/>
      <c r="BX121" s="971"/>
      <c r="BY121" s="971"/>
      <c r="BZ121" s="971"/>
      <c r="CA121" s="971">
        <v>767541</v>
      </c>
      <c r="CB121" s="971"/>
      <c r="CC121" s="971"/>
      <c r="CD121" s="971"/>
      <c r="CE121" s="971"/>
      <c r="CF121" s="965">
        <v>9.9</v>
      </c>
      <c r="CG121" s="966"/>
      <c r="CH121" s="966"/>
      <c r="CI121" s="966"/>
      <c r="CJ121" s="966"/>
      <c r="CK121" s="1061"/>
      <c r="CL121" s="1062"/>
      <c r="CM121" s="1062"/>
      <c r="CN121" s="1062"/>
      <c r="CO121" s="1063"/>
      <c r="CP121" s="1071" t="s">
        <v>335</v>
      </c>
      <c r="CQ121" s="1072"/>
      <c r="CR121" s="1072"/>
      <c r="CS121" s="1072"/>
      <c r="CT121" s="1072"/>
      <c r="CU121" s="1072"/>
      <c r="CV121" s="1072"/>
      <c r="CW121" s="1072"/>
      <c r="CX121" s="1072"/>
      <c r="CY121" s="1072"/>
      <c r="CZ121" s="1072"/>
      <c r="DA121" s="1072"/>
      <c r="DB121" s="1072"/>
      <c r="DC121" s="1072"/>
      <c r="DD121" s="1072"/>
      <c r="DE121" s="1072"/>
      <c r="DF121" s="1073"/>
      <c r="DG121" s="970">
        <v>10892</v>
      </c>
      <c r="DH121" s="971"/>
      <c r="DI121" s="971"/>
      <c r="DJ121" s="971"/>
      <c r="DK121" s="971"/>
      <c r="DL121" s="971">
        <v>11389</v>
      </c>
      <c r="DM121" s="971"/>
      <c r="DN121" s="971"/>
      <c r="DO121" s="971"/>
      <c r="DP121" s="971"/>
      <c r="DQ121" s="971">
        <v>11479</v>
      </c>
      <c r="DR121" s="971"/>
      <c r="DS121" s="971"/>
      <c r="DT121" s="971"/>
      <c r="DU121" s="971"/>
      <c r="DV121" s="972">
        <v>0.1</v>
      </c>
      <c r="DW121" s="972"/>
      <c r="DX121" s="972"/>
      <c r="DY121" s="972"/>
      <c r="DZ121" s="973"/>
    </row>
    <row r="122" spans="1:130" s="102" customFormat="1" ht="26.25" customHeight="1">
      <c r="A122" s="1116"/>
      <c r="B122" s="997"/>
      <c r="C122" s="967" t="s">
        <v>380</v>
      </c>
      <c r="D122" s="968"/>
      <c r="E122" s="968"/>
      <c r="F122" s="968"/>
      <c r="G122" s="968"/>
      <c r="H122" s="968"/>
      <c r="I122" s="968"/>
      <c r="J122" s="968"/>
      <c r="K122" s="968"/>
      <c r="L122" s="968"/>
      <c r="M122" s="968"/>
      <c r="N122" s="968"/>
      <c r="O122" s="968"/>
      <c r="P122" s="968"/>
      <c r="Q122" s="968"/>
      <c r="R122" s="968"/>
      <c r="S122" s="968"/>
      <c r="T122" s="968"/>
      <c r="U122" s="968"/>
      <c r="V122" s="968"/>
      <c r="W122" s="968"/>
      <c r="X122" s="968"/>
      <c r="Y122" s="968"/>
      <c r="Z122" s="969"/>
      <c r="AA122" s="1009" t="s">
        <v>66</v>
      </c>
      <c r="AB122" s="1010"/>
      <c r="AC122" s="1010"/>
      <c r="AD122" s="1010"/>
      <c r="AE122" s="1011"/>
      <c r="AF122" s="1012" t="s">
        <v>66</v>
      </c>
      <c r="AG122" s="1010"/>
      <c r="AH122" s="1010"/>
      <c r="AI122" s="1010"/>
      <c r="AJ122" s="1011"/>
      <c r="AK122" s="1012" t="s">
        <v>66</v>
      </c>
      <c r="AL122" s="1010"/>
      <c r="AM122" s="1010"/>
      <c r="AN122" s="1010"/>
      <c r="AO122" s="1011"/>
      <c r="AP122" s="1013" t="s">
        <v>66</v>
      </c>
      <c r="AQ122" s="1014"/>
      <c r="AR122" s="1014"/>
      <c r="AS122" s="1014"/>
      <c r="AT122" s="1015"/>
      <c r="AU122" s="1043"/>
      <c r="AV122" s="1044"/>
      <c r="AW122" s="1044"/>
      <c r="AX122" s="1044"/>
      <c r="AY122" s="1045"/>
      <c r="AZ122" s="1025" t="s">
        <v>399</v>
      </c>
      <c r="BA122" s="1016"/>
      <c r="BB122" s="1016"/>
      <c r="BC122" s="1016"/>
      <c r="BD122" s="1016"/>
      <c r="BE122" s="1016"/>
      <c r="BF122" s="1016"/>
      <c r="BG122" s="1016"/>
      <c r="BH122" s="1016"/>
      <c r="BI122" s="1016"/>
      <c r="BJ122" s="1016"/>
      <c r="BK122" s="1016"/>
      <c r="BL122" s="1016"/>
      <c r="BM122" s="1016"/>
      <c r="BN122" s="1016"/>
      <c r="BO122" s="1016"/>
      <c r="BP122" s="1017"/>
      <c r="BQ122" s="1048">
        <v>6763197</v>
      </c>
      <c r="BR122" s="1049"/>
      <c r="BS122" s="1049"/>
      <c r="BT122" s="1049"/>
      <c r="BU122" s="1049"/>
      <c r="BV122" s="1049">
        <v>6237518</v>
      </c>
      <c r="BW122" s="1049"/>
      <c r="BX122" s="1049"/>
      <c r="BY122" s="1049"/>
      <c r="BZ122" s="1049"/>
      <c r="CA122" s="1049">
        <v>5699242</v>
      </c>
      <c r="CB122" s="1049"/>
      <c r="CC122" s="1049"/>
      <c r="CD122" s="1049"/>
      <c r="CE122" s="1049"/>
      <c r="CF122" s="1069">
        <v>73.599999999999994</v>
      </c>
      <c r="CG122" s="1070"/>
      <c r="CH122" s="1070"/>
      <c r="CI122" s="1070"/>
      <c r="CJ122" s="1070"/>
      <c r="CK122" s="1061"/>
      <c r="CL122" s="1062"/>
      <c r="CM122" s="1062"/>
      <c r="CN122" s="1062"/>
      <c r="CO122" s="1063"/>
      <c r="CP122" s="1071"/>
      <c r="CQ122" s="1072"/>
      <c r="CR122" s="1072"/>
      <c r="CS122" s="1072"/>
      <c r="CT122" s="1072"/>
      <c r="CU122" s="1072"/>
      <c r="CV122" s="1072"/>
      <c r="CW122" s="1072"/>
      <c r="CX122" s="1072"/>
      <c r="CY122" s="1072"/>
      <c r="CZ122" s="1072"/>
      <c r="DA122" s="1072"/>
      <c r="DB122" s="1072"/>
      <c r="DC122" s="1072"/>
      <c r="DD122" s="1072"/>
      <c r="DE122" s="1072"/>
      <c r="DF122" s="1073"/>
      <c r="DG122" s="970"/>
      <c r="DH122" s="971"/>
      <c r="DI122" s="971"/>
      <c r="DJ122" s="971"/>
      <c r="DK122" s="971"/>
      <c r="DL122" s="971"/>
      <c r="DM122" s="971"/>
      <c r="DN122" s="971"/>
      <c r="DO122" s="971"/>
      <c r="DP122" s="971"/>
      <c r="DQ122" s="971"/>
      <c r="DR122" s="971"/>
      <c r="DS122" s="971"/>
      <c r="DT122" s="971"/>
      <c r="DU122" s="971"/>
      <c r="DV122" s="972"/>
      <c r="DW122" s="972"/>
      <c r="DX122" s="972"/>
      <c r="DY122" s="972"/>
      <c r="DZ122" s="973"/>
    </row>
    <row r="123" spans="1:130" s="102" customFormat="1" ht="26.25" customHeight="1">
      <c r="A123" s="1116"/>
      <c r="B123" s="997"/>
      <c r="C123" s="967" t="s">
        <v>386</v>
      </c>
      <c r="D123" s="968"/>
      <c r="E123" s="968"/>
      <c r="F123" s="968"/>
      <c r="G123" s="968"/>
      <c r="H123" s="968"/>
      <c r="I123" s="968"/>
      <c r="J123" s="968"/>
      <c r="K123" s="968"/>
      <c r="L123" s="968"/>
      <c r="M123" s="968"/>
      <c r="N123" s="968"/>
      <c r="O123" s="968"/>
      <c r="P123" s="968"/>
      <c r="Q123" s="968"/>
      <c r="R123" s="968"/>
      <c r="S123" s="968"/>
      <c r="T123" s="968"/>
      <c r="U123" s="968"/>
      <c r="V123" s="968"/>
      <c r="W123" s="968"/>
      <c r="X123" s="968"/>
      <c r="Y123" s="968"/>
      <c r="Z123" s="969"/>
      <c r="AA123" s="1009" t="s">
        <v>66</v>
      </c>
      <c r="AB123" s="1010"/>
      <c r="AC123" s="1010"/>
      <c r="AD123" s="1010"/>
      <c r="AE123" s="1011"/>
      <c r="AF123" s="1012" t="s">
        <v>66</v>
      </c>
      <c r="AG123" s="1010"/>
      <c r="AH123" s="1010"/>
      <c r="AI123" s="1010"/>
      <c r="AJ123" s="1011"/>
      <c r="AK123" s="1012" t="s">
        <v>66</v>
      </c>
      <c r="AL123" s="1010"/>
      <c r="AM123" s="1010"/>
      <c r="AN123" s="1010"/>
      <c r="AO123" s="1011"/>
      <c r="AP123" s="1013" t="s">
        <v>66</v>
      </c>
      <c r="AQ123" s="1014"/>
      <c r="AR123" s="1014"/>
      <c r="AS123" s="1014"/>
      <c r="AT123" s="1015"/>
      <c r="AU123" s="1046"/>
      <c r="AV123" s="1047"/>
      <c r="AW123" s="1047"/>
      <c r="AX123" s="1047"/>
      <c r="AY123" s="1047"/>
      <c r="AZ123" s="133" t="s">
        <v>121</v>
      </c>
      <c r="BA123" s="133"/>
      <c r="BB123" s="133"/>
      <c r="BC123" s="133"/>
      <c r="BD123" s="133"/>
      <c r="BE123" s="133"/>
      <c r="BF123" s="133"/>
      <c r="BG123" s="133"/>
      <c r="BH123" s="133"/>
      <c r="BI123" s="133"/>
      <c r="BJ123" s="133"/>
      <c r="BK123" s="133"/>
      <c r="BL123" s="133"/>
      <c r="BM123" s="133"/>
      <c r="BN123" s="133"/>
      <c r="BO123" s="1026" t="s">
        <v>400</v>
      </c>
      <c r="BP123" s="1057"/>
      <c r="BQ123" s="1087">
        <v>8201019</v>
      </c>
      <c r="BR123" s="1088"/>
      <c r="BS123" s="1088"/>
      <c r="BT123" s="1088"/>
      <c r="BU123" s="1088"/>
      <c r="BV123" s="1088">
        <v>8027038</v>
      </c>
      <c r="BW123" s="1088"/>
      <c r="BX123" s="1088"/>
      <c r="BY123" s="1088"/>
      <c r="BZ123" s="1088"/>
      <c r="CA123" s="1088">
        <v>8232710</v>
      </c>
      <c r="CB123" s="1088"/>
      <c r="CC123" s="1088"/>
      <c r="CD123" s="1088"/>
      <c r="CE123" s="1088"/>
      <c r="CF123" s="1050"/>
      <c r="CG123" s="1051"/>
      <c r="CH123" s="1051"/>
      <c r="CI123" s="1051"/>
      <c r="CJ123" s="1052"/>
      <c r="CK123" s="1061"/>
      <c r="CL123" s="1062"/>
      <c r="CM123" s="1062"/>
      <c r="CN123" s="1062"/>
      <c r="CO123" s="1063"/>
      <c r="CP123" s="1071"/>
      <c r="CQ123" s="1072"/>
      <c r="CR123" s="1072"/>
      <c r="CS123" s="1072"/>
      <c r="CT123" s="1072"/>
      <c r="CU123" s="1072"/>
      <c r="CV123" s="1072"/>
      <c r="CW123" s="1072"/>
      <c r="CX123" s="1072"/>
      <c r="CY123" s="1072"/>
      <c r="CZ123" s="1072"/>
      <c r="DA123" s="1072"/>
      <c r="DB123" s="1072"/>
      <c r="DC123" s="1072"/>
      <c r="DD123" s="1072"/>
      <c r="DE123" s="1072"/>
      <c r="DF123" s="1073"/>
      <c r="DG123" s="1009"/>
      <c r="DH123" s="1010"/>
      <c r="DI123" s="1010"/>
      <c r="DJ123" s="1010"/>
      <c r="DK123" s="1011"/>
      <c r="DL123" s="1012"/>
      <c r="DM123" s="1010"/>
      <c r="DN123" s="1010"/>
      <c r="DO123" s="1010"/>
      <c r="DP123" s="1011"/>
      <c r="DQ123" s="1012"/>
      <c r="DR123" s="1010"/>
      <c r="DS123" s="1010"/>
      <c r="DT123" s="1010"/>
      <c r="DU123" s="1011"/>
      <c r="DV123" s="1013"/>
      <c r="DW123" s="1014"/>
      <c r="DX123" s="1014"/>
      <c r="DY123" s="1014"/>
      <c r="DZ123" s="1015"/>
    </row>
    <row r="124" spans="1:130" s="102" customFormat="1" ht="26.25" customHeight="1" thickBot="1">
      <c r="A124" s="1116"/>
      <c r="B124" s="997"/>
      <c r="C124" s="967" t="s">
        <v>389</v>
      </c>
      <c r="D124" s="968"/>
      <c r="E124" s="968"/>
      <c r="F124" s="968"/>
      <c r="G124" s="968"/>
      <c r="H124" s="968"/>
      <c r="I124" s="968"/>
      <c r="J124" s="968"/>
      <c r="K124" s="968"/>
      <c r="L124" s="968"/>
      <c r="M124" s="968"/>
      <c r="N124" s="968"/>
      <c r="O124" s="968"/>
      <c r="P124" s="968"/>
      <c r="Q124" s="968"/>
      <c r="R124" s="968"/>
      <c r="S124" s="968"/>
      <c r="T124" s="968"/>
      <c r="U124" s="968"/>
      <c r="V124" s="968"/>
      <c r="W124" s="968"/>
      <c r="X124" s="968"/>
      <c r="Y124" s="968"/>
      <c r="Z124" s="969"/>
      <c r="AA124" s="1009" t="s">
        <v>66</v>
      </c>
      <c r="AB124" s="1010"/>
      <c r="AC124" s="1010"/>
      <c r="AD124" s="1010"/>
      <c r="AE124" s="1011"/>
      <c r="AF124" s="1012" t="s">
        <v>66</v>
      </c>
      <c r="AG124" s="1010"/>
      <c r="AH124" s="1010"/>
      <c r="AI124" s="1010"/>
      <c r="AJ124" s="1011"/>
      <c r="AK124" s="1012" t="s">
        <v>66</v>
      </c>
      <c r="AL124" s="1010"/>
      <c r="AM124" s="1010"/>
      <c r="AN124" s="1010"/>
      <c r="AO124" s="1011"/>
      <c r="AP124" s="1013" t="s">
        <v>66</v>
      </c>
      <c r="AQ124" s="1014"/>
      <c r="AR124" s="1014"/>
      <c r="AS124" s="1014"/>
      <c r="AT124" s="1015"/>
      <c r="AU124" s="1083" t="s">
        <v>401</v>
      </c>
      <c r="AV124" s="1084"/>
      <c r="AW124" s="1084"/>
      <c r="AX124" s="1084"/>
      <c r="AY124" s="1084"/>
      <c r="AZ124" s="1084"/>
      <c r="BA124" s="1084"/>
      <c r="BB124" s="1084"/>
      <c r="BC124" s="1084"/>
      <c r="BD124" s="1084"/>
      <c r="BE124" s="1084"/>
      <c r="BF124" s="1084"/>
      <c r="BG124" s="1084"/>
      <c r="BH124" s="1084"/>
      <c r="BI124" s="1084"/>
      <c r="BJ124" s="1084"/>
      <c r="BK124" s="1084"/>
      <c r="BL124" s="1084"/>
      <c r="BM124" s="1084"/>
      <c r="BN124" s="1084"/>
      <c r="BO124" s="1084"/>
      <c r="BP124" s="1085"/>
      <c r="BQ124" s="1086">
        <v>136.30000000000001</v>
      </c>
      <c r="BR124" s="1079"/>
      <c r="BS124" s="1079"/>
      <c r="BT124" s="1079"/>
      <c r="BU124" s="1079"/>
      <c r="BV124" s="1079">
        <v>123.1</v>
      </c>
      <c r="BW124" s="1079"/>
      <c r="BX124" s="1079"/>
      <c r="BY124" s="1079"/>
      <c r="BZ124" s="1079"/>
      <c r="CA124" s="1079">
        <v>112.8</v>
      </c>
      <c r="CB124" s="1079"/>
      <c r="CC124" s="1079"/>
      <c r="CD124" s="1079"/>
      <c r="CE124" s="1079"/>
      <c r="CF124" s="1080"/>
      <c r="CG124" s="1081"/>
      <c r="CH124" s="1081"/>
      <c r="CI124" s="1081"/>
      <c r="CJ124" s="1082"/>
      <c r="CK124" s="1064"/>
      <c r="CL124" s="1064"/>
      <c r="CM124" s="1064"/>
      <c r="CN124" s="1064"/>
      <c r="CO124" s="1065"/>
      <c r="CP124" s="1071" t="s">
        <v>402</v>
      </c>
      <c r="CQ124" s="1072"/>
      <c r="CR124" s="1072"/>
      <c r="CS124" s="1072"/>
      <c r="CT124" s="1072"/>
      <c r="CU124" s="1072"/>
      <c r="CV124" s="1072"/>
      <c r="CW124" s="1072"/>
      <c r="CX124" s="1072"/>
      <c r="CY124" s="1072"/>
      <c r="CZ124" s="1072"/>
      <c r="DA124" s="1072"/>
      <c r="DB124" s="1072"/>
      <c r="DC124" s="1072"/>
      <c r="DD124" s="1072"/>
      <c r="DE124" s="1072"/>
      <c r="DF124" s="1073"/>
      <c r="DG124" s="1056" t="s">
        <v>66</v>
      </c>
      <c r="DH124" s="1035"/>
      <c r="DI124" s="1035"/>
      <c r="DJ124" s="1035"/>
      <c r="DK124" s="1036"/>
      <c r="DL124" s="1034" t="s">
        <v>66</v>
      </c>
      <c r="DM124" s="1035"/>
      <c r="DN124" s="1035"/>
      <c r="DO124" s="1035"/>
      <c r="DP124" s="1036"/>
      <c r="DQ124" s="1034" t="s">
        <v>66</v>
      </c>
      <c r="DR124" s="1035"/>
      <c r="DS124" s="1035"/>
      <c r="DT124" s="1035"/>
      <c r="DU124" s="1036"/>
      <c r="DV124" s="1037" t="s">
        <v>66</v>
      </c>
      <c r="DW124" s="1038"/>
      <c r="DX124" s="1038"/>
      <c r="DY124" s="1038"/>
      <c r="DZ124" s="1039"/>
    </row>
    <row r="125" spans="1:130" s="102" customFormat="1" ht="26.25" customHeight="1">
      <c r="A125" s="1116"/>
      <c r="B125" s="997"/>
      <c r="C125" s="967" t="s">
        <v>391</v>
      </c>
      <c r="D125" s="968"/>
      <c r="E125" s="968"/>
      <c r="F125" s="968"/>
      <c r="G125" s="968"/>
      <c r="H125" s="968"/>
      <c r="I125" s="968"/>
      <c r="J125" s="968"/>
      <c r="K125" s="968"/>
      <c r="L125" s="968"/>
      <c r="M125" s="968"/>
      <c r="N125" s="968"/>
      <c r="O125" s="968"/>
      <c r="P125" s="968"/>
      <c r="Q125" s="968"/>
      <c r="R125" s="968"/>
      <c r="S125" s="968"/>
      <c r="T125" s="968"/>
      <c r="U125" s="968"/>
      <c r="V125" s="968"/>
      <c r="W125" s="968"/>
      <c r="X125" s="968"/>
      <c r="Y125" s="968"/>
      <c r="Z125" s="969"/>
      <c r="AA125" s="1009" t="s">
        <v>66</v>
      </c>
      <c r="AB125" s="1010"/>
      <c r="AC125" s="1010"/>
      <c r="AD125" s="1010"/>
      <c r="AE125" s="1011"/>
      <c r="AF125" s="1012" t="s">
        <v>66</v>
      </c>
      <c r="AG125" s="1010"/>
      <c r="AH125" s="1010"/>
      <c r="AI125" s="1010"/>
      <c r="AJ125" s="1011"/>
      <c r="AK125" s="1012" t="s">
        <v>66</v>
      </c>
      <c r="AL125" s="1010"/>
      <c r="AM125" s="1010"/>
      <c r="AN125" s="1010"/>
      <c r="AO125" s="1011"/>
      <c r="AP125" s="1013" t="s">
        <v>66</v>
      </c>
      <c r="AQ125" s="1014"/>
      <c r="AR125" s="1014"/>
      <c r="AS125" s="1014"/>
      <c r="AT125" s="101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4" t="s">
        <v>403</v>
      </c>
      <c r="CL125" s="1059"/>
      <c r="CM125" s="1059"/>
      <c r="CN125" s="1059"/>
      <c r="CO125" s="1060"/>
      <c r="CP125" s="991" t="s">
        <v>404</v>
      </c>
      <c r="CQ125" s="940"/>
      <c r="CR125" s="940"/>
      <c r="CS125" s="940"/>
      <c r="CT125" s="940"/>
      <c r="CU125" s="940"/>
      <c r="CV125" s="940"/>
      <c r="CW125" s="940"/>
      <c r="CX125" s="940"/>
      <c r="CY125" s="940"/>
      <c r="CZ125" s="940"/>
      <c r="DA125" s="940"/>
      <c r="DB125" s="940"/>
      <c r="DC125" s="940"/>
      <c r="DD125" s="940"/>
      <c r="DE125" s="940"/>
      <c r="DF125" s="941"/>
      <c r="DG125" s="977" t="s">
        <v>66</v>
      </c>
      <c r="DH125" s="978"/>
      <c r="DI125" s="978"/>
      <c r="DJ125" s="978"/>
      <c r="DK125" s="978"/>
      <c r="DL125" s="978" t="s">
        <v>66</v>
      </c>
      <c r="DM125" s="978"/>
      <c r="DN125" s="978"/>
      <c r="DO125" s="978"/>
      <c r="DP125" s="978"/>
      <c r="DQ125" s="978" t="s">
        <v>66</v>
      </c>
      <c r="DR125" s="978"/>
      <c r="DS125" s="978"/>
      <c r="DT125" s="978"/>
      <c r="DU125" s="978"/>
      <c r="DV125" s="979" t="s">
        <v>66</v>
      </c>
      <c r="DW125" s="979"/>
      <c r="DX125" s="979"/>
      <c r="DY125" s="979"/>
      <c r="DZ125" s="980"/>
    </row>
    <row r="126" spans="1:130" s="102" customFormat="1" ht="26.25" customHeight="1" thickBot="1">
      <c r="A126" s="1116"/>
      <c r="B126" s="997"/>
      <c r="C126" s="967" t="s">
        <v>393</v>
      </c>
      <c r="D126" s="968"/>
      <c r="E126" s="968"/>
      <c r="F126" s="968"/>
      <c r="G126" s="968"/>
      <c r="H126" s="968"/>
      <c r="I126" s="968"/>
      <c r="J126" s="968"/>
      <c r="K126" s="968"/>
      <c r="L126" s="968"/>
      <c r="M126" s="968"/>
      <c r="N126" s="968"/>
      <c r="O126" s="968"/>
      <c r="P126" s="968"/>
      <c r="Q126" s="968"/>
      <c r="R126" s="968"/>
      <c r="S126" s="968"/>
      <c r="T126" s="968"/>
      <c r="U126" s="968"/>
      <c r="V126" s="968"/>
      <c r="W126" s="968"/>
      <c r="X126" s="968"/>
      <c r="Y126" s="968"/>
      <c r="Z126" s="969"/>
      <c r="AA126" s="1009" t="s">
        <v>66</v>
      </c>
      <c r="AB126" s="1010"/>
      <c r="AC126" s="1010"/>
      <c r="AD126" s="1010"/>
      <c r="AE126" s="1011"/>
      <c r="AF126" s="1012" t="s">
        <v>66</v>
      </c>
      <c r="AG126" s="1010"/>
      <c r="AH126" s="1010"/>
      <c r="AI126" s="1010"/>
      <c r="AJ126" s="1011"/>
      <c r="AK126" s="1012" t="s">
        <v>66</v>
      </c>
      <c r="AL126" s="1010"/>
      <c r="AM126" s="1010"/>
      <c r="AN126" s="1010"/>
      <c r="AO126" s="1011"/>
      <c r="AP126" s="1013" t="s">
        <v>66</v>
      </c>
      <c r="AQ126" s="1014"/>
      <c r="AR126" s="1014"/>
      <c r="AS126" s="1014"/>
      <c r="AT126" s="101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5"/>
      <c r="CL126" s="1062"/>
      <c r="CM126" s="1062"/>
      <c r="CN126" s="1062"/>
      <c r="CO126" s="1063"/>
      <c r="CP126" s="1000" t="s">
        <v>405</v>
      </c>
      <c r="CQ126" s="1001"/>
      <c r="CR126" s="1001"/>
      <c r="CS126" s="1001"/>
      <c r="CT126" s="1001"/>
      <c r="CU126" s="1001"/>
      <c r="CV126" s="1001"/>
      <c r="CW126" s="1001"/>
      <c r="CX126" s="1001"/>
      <c r="CY126" s="1001"/>
      <c r="CZ126" s="1001"/>
      <c r="DA126" s="1001"/>
      <c r="DB126" s="1001"/>
      <c r="DC126" s="1001"/>
      <c r="DD126" s="1001"/>
      <c r="DE126" s="1001"/>
      <c r="DF126" s="1002"/>
      <c r="DG126" s="970" t="s">
        <v>66</v>
      </c>
      <c r="DH126" s="971"/>
      <c r="DI126" s="971"/>
      <c r="DJ126" s="971"/>
      <c r="DK126" s="971"/>
      <c r="DL126" s="971" t="s">
        <v>66</v>
      </c>
      <c r="DM126" s="971"/>
      <c r="DN126" s="971"/>
      <c r="DO126" s="971"/>
      <c r="DP126" s="971"/>
      <c r="DQ126" s="971" t="s">
        <v>66</v>
      </c>
      <c r="DR126" s="971"/>
      <c r="DS126" s="971"/>
      <c r="DT126" s="971"/>
      <c r="DU126" s="971"/>
      <c r="DV126" s="972" t="s">
        <v>66</v>
      </c>
      <c r="DW126" s="972"/>
      <c r="DX126" s="972"/>
      <c r="DY126" s="972"/>
      <c r="DZ126" s="973"/>
    </row>
    <row r="127" spans="1:130" s="102" customFormat="1" ht="26.25" customHeight="1">
      <c r="A127" s="1117"/>
      <c r="B127" s="999"/>
      <c r="C127" s="1053" t="s">
        <v>406</v>
      </c>
      <c r="D127" s="1054"/>
      <c r="E127" s="1054"/>
      <c r="F127" s="1054"/>
      <c r="G127" s="1054"/>
      <c r="H127" s="1054"/>
      <c r="I127" s="1054"/>
      <c r="J127" s="1054"/>
      <c r="K127" s="1054"/>
      <c r="L127" s="1054"/>
      <c r="M127" s="1054"/>
      <c r="N127" s="1054"/>
      <c r="O127" s="1054"/>
      <c r="P127" s="1054"/>
      <c r="Q127" s="1054"/>
      <c r="R127" s="1054"/>
      <c r="S127" s="1054"/>
      <c r="T127" s="1054"/>
      <c r="U127" s="1054"/>
      <c r="V127" s="1054"/>
      <c r="W127" s="1054"/>
      <c r="X127" s="1054"/>
      <c r="Y127" s="1054"/>
      <c r="Z127" s="1055"/>
      <c r="AA127" s="1009" t="s">
        <v>66</v>
      </c>
      <c r="AB127" s="1010"/>
      <c r="AC127" s="1010"/>
      <c r="AD127" s="1010"/>
      <c r="AE127" s="1011"/>
      <c r="AF127" s="1012" t="s">
        <v>66</v>
      </c>
      <c r="AG127" s="1010"/>
      <c r="AH127" s="1010"/>
      <c r="AI127" s="1010"/>
      <c r="AJ127" s="1011"/>
      <c r="AK127" s="1012" t="s">
        <v>66</v>
      </c>
      <c r="AL127" s="1010"/>
      <c r="AM127" s="1010"/>
      <c r="AN127" s="1010"/>
      <c r="AO127" s="1011"/>
      <c r="AP127" s="1013" t="s">
        <v>66</v>
      </c>
      <c r="AQ127" s="1014"/>
      <c r="AR127" s="1014"/>
      <c r="AS127" s="1014"/>
      <c r="AT127" s="1015"/>
      <c r="AU127" s="138"/>
      <c r="AV127" s="138"/>
      <c r="AW127" s="138"/>
      <c r="AX127" s="1089" t="s">
        <v>407</v>
      </c>
      <c r="AY127" s="1090"/>
      <c r="AZ127" s="1090"/>
      <c r="BA127" s="1090"/>
      <c r="BB127" s="1090"/>
      <c r="BC127" s="1090"/>
      <c r="BD127" s="1090"/>
      <c r="BE127" s="1091"/>
      <c r="BF127" s="1092" t="s">
        <v>408</v>
      </c>
      <c r="BG127" s="1090"/>
      <c r="BH127" s="1090"/>
      <c r="BI127" s="1090"/>
      <c r="BJ127" s="1090"/>
      <c r="BK127" s="1090"/>
      <c r="BL127" s="1091"/>
      <c r="BM127" s="1092" t="s">
        <v>409</v>
      </c>
      <c r="BN127" s="1090"/>
      <c r="BO127" s="1090"/>
      <c r="BP127" s="1090"/>
      <c r="BQ127" s="1090"/>
      <c r="BR127" s="1090"/>
      <c r="BS127" s="1091"/>
      <c r="BT127" s="1092" t="s">
        <v>410</v>
      </c>
      <c r="BU127" s="1090"/>
      <c r="BV127" s="1090"/>
      <c r="BW127" s="1090"/>
      <c r="BX127" s="1090"/>
      <c r="BY127" s="1090"/>
      <c r="BZ127" s="1114"/>
      <c r="CA127" s="138"/>
      <c r="CB127" s="138"/>
      <c r="CC127" s="138"/>
      <c r="CD127" s="139"/>
      <c r="CE127" s="139"/>
      <c r="CF127" s="139"/>
      <c r="CG127" s="136"/>
      <c r="CH127" s="136"/>
      <c r="CI127" s="136"/>
      <c r="CJ127" s="137"/>
      <c r="CK127" s="1075"/>
      <c r="CL127" s="1062"/>
      <c r="CM127" s="1062"/>
      <c r="CN127" s="1062"/>
      <c r="CO127" s="1063"/>
      <c r="CP127" s="1000" t="s">
        <v>411</v>
      </c>
      <c r="CQ127" s="1001"/>
      <c r="CR127" s="1001"/>
      <c r="CS127" s="1001"/>
      <c r="CT127" s="1001"/>
      <c r="CU127" s="1001"/>
      <c r="CV127" s="1001"/>
      <c r="CW127" s="1001"/>
      <c r="CX127" s="1001"/>
      <c r="CY127" s="1001"/>
      <c r="CZ127" s="1001"/>
      <c r="DA127" s="1001"/>
      <c r="DB127" s="1001"/>
      <c r="DC127" s="1001"/>
      <c r="DD127" s="1001"/>
      <c r="DE127" s="1001"/>
      <c r="DF127" s="1002"/>
      <c r="DG127" s="970" t="s">
        <v>66</v>
      </c>
      <c r="DH127" s="971"/>
      <c r="DI127" s="971"/>
      <c r="DJ127" s="971"/>
      <c r="DK127" s="971"/>
      <c r="DL127" s="971" t="s">
        <v>66</v>
      </c>
      <c r="DM127" s="971"/>
      <c r="DN127" s="971"/>
      <c r="DO127" s="971"/>
      <c r="DP127" s="971"/>
      <c r="DQ127" s="971" t="s">
        <v>66</v>
      </c>
      <c r="DR127" s="971"/>
      <c r="DS127" s="971"/>
      <c r="DT127" s="971"/>
      <c r="DU127" s="971"/>
      <c r="DV127" s="972" t="s">
        <v>66</v>
      </c>
      <c r="DW127" s="972"/>
      <c r="DX127" s="972"/>
      <c r="DY127" s="972"/>
      <c r="DZ127" s="973"/>
    </row>
    <row r="128" spans="1:130" s="102" customFormat="1" ht="26.25" customHeight="1" thickBot="1">
      <c r="A128" s="1100" t="s">
        <v>412</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413</v>
      </c>
      <c r="X128" s="1102"/>
      <c r="Y128" s="1102"/>
      <c r="Z128" s="1103"/>
      <c r="AA128" s="1104">
        <v>221296</v>
      </c>
      <c r="AB128" s="1105"/>
      <c r="AC128" s="1105"/>
      <c r="AD128" s="1105"/>
      <c r="AE128" s="1106"/>
      <c r="AF128" s="1107">
        <v>217672</v>
      </c>
      <c r="AG128" s="1105"/>
      <c r="AH128" s="1105"/>
      <c r="AI128" s="1105"/>
      <c r="AJ128" s="1106"/>
      <c r="AK128" s="1107">
        <v>276204</v>
      </c>
      <c r="AL128" s="1105"/>
      <c r="AM128" s="1105"/>
      <c r="AN128" s="1105"/>
      <c r="AO128" s="1106"/>
      <c r="AP128" s="1108"/>
      <c r="AQ128" s="1109"/>
      <c r="AR128" s="1109"/>
      <c r="AS128" s="1109"/>
      <c r="AT128" s="1110"/>
      <c r="AU128" s="138"/>
      <c r="AV128" s="138"/>
      <c r="AW128" s="138"/>
      <c r="AX128" s="939" t="s">
        <v>414</v>
      </c>
      <c r="AY128" s="940"/>
      <c r="AZ128" s="940"/>
      <c r="BA128" s="940"/>
      <c r="BB128" s="940"/>
      <c r="BC128" s="940"/>
      <c r="BD128" s="940"/>
      <c r="BE128" s="941"/>
      <c r="BF128" s="1111" t="s">
        <v>66</v>
      </c>
      <c r="BG128" s="1112"/>
      <c r="BH128" s="1112"/>
      <c r="BI128" s="1112"/>
      <c r="BJ128" s="1112"/>
      <c r="BK128" s="1112"/>
      <c r="BL128" s="1113"/>
      <c r="BM128" s="1111">
        <v>13.64</v>
      </c>
      <c r="BN128" s="1112"/>
      <c r="BO128" s="1112"/>
      <c r="BP128" s="1112"/>
      <c r="BQ128" s="1112"/>
      <c r="BR128" s="1112"/>
      <c r="BS128" s="1113"/>
      <c r="BT128" s="1111">
        <v>20</v>
      </c>
      <c r="BU128" s="1112"/>
      <c r="BV128" s="1112"/>
      <c r="BW128" s="1112"/>
      <c r="BX128" s="1112"/>
      <c r="BY128" s="1112"/>
      <c r="BZ128" s="1130"/>
      <c r="CA128" s="139"/>
      <c r="CB128" s="139"/>
      <c r="CC128" s="139"/>
      <c r="CD128" s="139"/>
      <c r="CE128" s="139"/>
      <c r="CF128" s="139"/>
      <c r="CG128" s="136"/>
      <c r="CH128" s="136"/>
      <c r="CI128" s="136"/>
      <c r="CJ128" s="137"/>
      <c r="CK128" s="1076"/>
      <c r="CL128" s="1077"/>
      <c r="CM128" s="1077"/>
      <c r="CN128" s="1077"/>
      <c r="CO128" s="1078"/>
      <c r="CP128" s="1093" t="s">
        <v>415</v>
      </c>
      <c r="CQ128" s="1094"/>
      <c r="CR128" s="1094"/>
      <c r="CS128" s="1094"/>
      <c r="CT128" s="1094"/>
      <c r="CU128" s="1094"/>
      <c r="CV128" s="1094"/>
      <c r="CW128" s="1094"/>
      <c r="CX128" s="1094"/>
      <c r="CY128" s="1094"/>
      <c r="CZ128" s="1094"/>
      <c r="DA128" s="1094"/>
      <c r="DB128" s="1094"/>
      <c r="DC128" s="1094"/>
      <c r="DD128" s="1094"/>
      <c r="DE128" s="1094"/>
      <c r="DF128" s="1095"/>
      <c r="DG128" s="1096" t="s">
        <v>66</v>
      </c>
      <c r="DH128" s="1097"/>
      <c r="DI128" s="1097"/>
      <c r="DJ128" s="1097"/>
      <c r="DK128" s="1097"/>
      <c r="DL128" s="1097" t="s">
        <v>66</v>
      </c>
      <c r="DM128" s="1097"/>
      <c r="DN128" s="1097"/>
      <c r="DO128" s="1097"/>
      <c r="DP128" s="1097"/>
      <c r="DQ128" s="1097" t="s">
        <v>66</v>
      </c>
      <c r="DR128" s="1097"/>
      <c r="DS128" s="1097"/>
      <c r="DT128" s="1097"/>
      <c r="DU128" s="1097"/>
      <c r="DV128" s="1098" t="s">
        <v>66</v>
      </c>
      <c r="DW128" s="1098"/>
      <c r="DX128" s="1098"/>
      <c r="DY128" s="1098"/>
      <c r="DZ128" s="1099"/>
    </row>
    <row r="129" spans="1:131" s="102" customFormat="1" ht="26.25" customHeight="1">
      <c r="A129" s="981" t="s">
        <v>47</v>
      </c>
      <c r="B129" s="982"/>
      <c r="C129" s="982"/>
      <c r="D129" s="982"/>
      <c r="E129" s="982"/>
      <c r="F129" s="982"/>
      <c r="G129" s="982"/>
      <c r="H129" s="982"/>
      <c r="I129" s="982"/>
      <c r="J129" s="982"/>
      <c r="K129" s="982"/>
      <c r="L129" s="982"/>
      <c r="M129" s="982"/>
      <c r="N129" s="982"/>
      <c r="O129" s="982"/>
      <c r="P129" s="982"/>
      <c r="Q129" s="982"/>
      <c r="R129" s="982"/>
      <c r="S129" s="982"/>
      <c r="T129" s="982"/>
      <c r="U129" s="982"/>
      <c r="V129" s="982"/>
      <c r="W129" s="1124" t="s">
        <v>416</v>
      </c>
      <c r="X129" s="1125"/>
      <c r="Y129" s="1125"/>
      <c r="Z129" s="1126"/>
      <c r="AA129" s="1009">
        <v>8067536</v>
      </c>
      <c r="AB129" s="1010"/>
      <c r="AC129" s="1010"/>
      <c r="AD129" s="1010"/>
      <c r="AE129" s="1011"/>
      <c r="AF129" s="1012">
        <v>8260209</v>
      </c>
      <c r="AG129" s="1010"/>
      <c r="AH129" s="1010"/>
      <c r="AI129" s="1010"/>
      <c r="AJ129" s="1011"/>
      <c r="AK129" s="1012">
        <v>8430168</v>
      </c>
      <c r="AL129" s="1010"/>
      <c r="AM129" s="1010"/>
      <c r="AN129" s="1010"/>
      <c r="AO129" s="1011"/>
      <c r="AP129" s="1127"/>
      <c r="AQ129" s="1128"/>
      <c r="AR129" s="1128"/>
      <c r="AS129" s="1128"/>
      <c r="AT129" s="1129"/>
      <c r="AU129" s="140"/>
      <c r="AV129" s="140"/>
      <c r="AW129" s="140"/>
      <c r="AX129" s="1118" t="s">
        <v>417</v>
      </c>
      <c r="AY129" s="1001"/>
      <c r="AZ129" s="1001"/>
      <c r="BA129" s="1001"/>
      <c r="BB129" s="1001"/>
      <c r="BC129" s="1001"/>
      <c r="BD129" s="1001"/>
      <c r="BE129" s="1002"/>
      <c r="BF129" s="1119" t="s">
        <v>66</v>
      </c>
      <c r="BG129" s="1120"/>
      <c r="BH129" s="1120"/>
      <c r="BI129" s="1120"/>
      <c r="BJ129" s="1120"/>
      <c r="BK129" s="1120"/>
      <c r="BL129" s="1121"/>
      <c r="BM129" s="1119">
        <v>18.64</v>
      </c>
      <c r="BN129" s="1120"/>
      <c r="BO129" s="1120"/>
      <c r="BP129" s="1120"/>
      <c r="BQ129" s="1120"/>
      <c r="BR129" s="1120"/>
      <c r="BS129" s="1121"/>
      <c r="BT129" s="1119">
        <v>30</v>
      </c>
      <c r="BU129" s="1122"/>
      <c r="BV129" s="1122"/>
      <c r="BW129" s="1122"/>
      <c r="BX129" s="1122"/>
      <c r="BY129" s="1122"/>
      <c r="BZ129" s="112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981" t="s">
        <v>418</v>
      </c>
      <c r="B130" s="982"/>
      <c r="C130" s="982"/>
      <c r="D130" s="982"/>
      <c r="E130" s="982"/>
      <c r="F130" s="982"/>
      <c r="G130" s="982"/>
      <c r="H130" s="982"/>
      <c r="I130" s="982"/>
      <c r="J130" s="982"/>
      <c r="K130" s="982"/>
      <c r="L130" s="982"/>
      <c r="M130" s="982"/>
      <c r="N130" s="982"/>
      <c r="O130" s="982"/>
      <c r="P130" s="982"/>
      <c r="Q130" s="982"/>
      <c r="R130" s="982"/>
      <c r="S130" s="982"/>
      <c r="T130" s="982"/>
      <c r="U130" s="982"/>
      <c r="V130" s="982"/>
      <c r="W130" s="1124" t="s">
        <v>419</v>
      </c>
      <c r="X130" s="1125"/>
      <c r="Y130" s="1125"/>
      <c r="Z130" s="1126"/>
      <c r="AA130" s="1009">
        <v>695280</v>
      </c>
      <c r="AB130" s="1010"/>
      <c r="AC130" s="1010"/>
      <c r="AD130" s="1010"/>
      <c r="AE130" s="1011"/>
      <c r="AF130" s="1012">
        <v>666804</v>
      </c>
      <c r="AG130" s="1010"/>
      <c r="AH130" s="1010"/>
      <c r="AI130" s="1010"/>
      <c r="AJ130" s="1011"/>
      <c r="AK130" s="1012">
        <v>682645</v>
      </c>
      <c r="AL130" s="1010"/>
      <c r="AM130" s="1010"/>
      <c r="AN130" s="1010"/>
      <c r="AO130" s="1011"/>
      <c r="AP130" s="1127"/>
      <c r="AQ130" s="1128"/>
      <c r="AR130" s="1128"/>
      <c r="AS130" s="1128"/>
      <c r="AT130" s="1129"/>
      <c r="AU130" s="140"/>
      <c r="AV130" s="140"/>
      <c r="AW130" s="140"/>
      <c r="AX130" s="1118" t="s">
        <v>420</v>
      </c>
      <c r="AY130" s="1001"/>
      <c r="AZ130" s="1001"/>
      <c r="BA130" s="1001"/>
      <c r="BB130" s="1001"/>
      <c r="BC130" s="1001"/>
      <c r="BD130" s="1001"/>
      <c r="BE130" s="1002"/>
      <c r="BF130" s="1155">
        <v>10.4</v>
      </c>
      <c r="BG130" s="1156"/>
      <c r="BH130" s="1156"/>
      <c r="BI130" s="1156"/>
      <c r="BJ130" s="1156"/>
      <c r="BK130" s="1156"/>
      <c r="BL130" s="1157"/>
      <c r="BM130" s="1155">
        <v>25</v>
      </c>
      <c r="BN130" s="1156"/>
      <c r="BO130" s="1156"/>
      <c r="BP130" s="1156"/>
      <c r="BQ130" s="1156"/>
      <c r="BR130" s="1156"/>
      <c r="BS130" s="1157"/>
      <c r="BT130" s="1155">
        <v>35</v>
      </c>
      <c r="BU130" s="1158"/>
      <c r="BV130" s="1158"/>
      <c r="BW130" s="1158"/>
      <c r="BX130" s="1158"/>
      <c r="BY130" s="1158"/>
      <c r="BZ130" s="1159"/>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1160"/>
      <c r="B131" s="1161"/>
      <c r="C131" s="1161"/>
      <c r="D131" s="1161"/>
      <c r="E131" s="1161"/>
      <c r="F131" s="1161"/>
      <c r="G131" s="1161"/>
      <c r="H131" s="1161"/>
      <c r="I131" s="1161"/>
      <c r="J131" s="1161"/>
      <c r="K131" s="1161"/>
      <c r="L131" s="1161"/>
      <c r="M131" s="1161"/>
      <c r="N131" s="1161"/>
      <c r="O131" s="1161"/>
      <c r="P131" s="1161"/>
      <c r="Q131" s="1161"/>
      <c r="R131" s="1161"/>
      <c r="S131" s="1161"/>
      <c r="T131" s="1161"/>
      <c r="U131" s="1161"/>
      <c r="V131" s="1161"/>
      <c r="W131" s="1162" t="s">
        <v>421</v>
      </c>
      <c r="X131" s="1163"/>
      <c r="Y131" s="1163"/>
      <c r="Z131" s="1164"/>
      <c r="AA131" s="1056">
        <v>7372256</v>
      </c>
      <c r="AB131" s="1035"/>
      <c r="AC131" s="1035"/>
      <c r="AD131" s="1035"/>
      <c r="AE131" s="1036"/>
      <c r="AF131" s="1034">
        <v>7593405</v>
      </c>
      <c r="AG131" s="1035"/>
      <c r="AH131" s="1035"/>
      <c r="AI131" s="1035"/>
      <c r="AJ131" s="1036"/>
      <c r="AK131" s="1034">
        <v>7747523</v>
      </c>
      <c r="AL131" s="1035"/>
      <c r="AM131" s="1035"/>
      <c r="AN131" s="1035"/>
      <c r="AO131" s="1036"/>
      <c r="AP131" s="1165"/>
      <c r="AQ131" s="1166"/>
      <c r="AR131" s="1166"/>
      <c r="AS131" s="1166"/>
      <c r="AT131" s="1167"/>
      <c r="AU131" s="140"/>
      <c r="AV131" s="140"/>
      <c r="AW131" s="140"/>
      <c r="AX131" s="1137" t="s">
        <v>422</v>
      </c>
      <c r="AY131" s="1094"/>
      <c r="AZ131" s="1094"/>
      <c r="BA131" s="1094"/>
      <c r="BB131" s="1094"/>
      <c r="BC131" s="1094"/>
      <c r="BD131" s="1094"/>
      <c r="BE131" s="1095"/>
      <c r="BF131" s="1138">
        <v>112.8</v>
      </c>
      <c r="BG131" s="1139"/>
      <c r="BH131" s="1139"/>
      <c r="BI131" s="1139"/>
      <c r="BJ131" s="1139"/>
      <c r="BK131" s="1139"/>
      <c r="BL131" s="1140"/>
      <c r="BM131" s="1138">
        <v>350</v>
      </c>
      <c r="BN131" s="1139"/>
      <c r="BO131" s="1139"/>
      <c r="BP131" s="1139"/>
      <c r="BQ131" s="1139"/>
      <c r="BR131" s="1139"/>
      <c r="BS131" s="1140"/>
      <c r="BT131" s="1141"/>
      <c r="BU131" s="1142"/>
      <c r="BV131" s="1142"/>
      <c r="BW131" s="1142"/>
      <c r="BX131" s="1142"/>
      <c r="BY131" s="1142"/>
      <c r="BZ131" s="1143"/>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1144" t="s">
        <v>423</v>
      </c>
      <c r="B132" s="1145"/>
      <c r="C132" s="1145"/>
      <c r="D132" s="1145"/>
      <c r="E132" s="1145"/>
      <c r="F132" s="1145"/>
      <c r="G132" s="1145"/>
      <c r="H132" s="1145"/>
      <c r="I132" s="1145"/>
      <c r="J132" s="1145"/>
      <c r="K132" s="1145"/>
      <c r="L132" s="1145"/>
      <c r="M132" s="1145"/>
      <c r="N132" s="1145"/>
      <c r="O132" s="1145"/>
      <c r="P132" s="1145"/>
      <c r="Q132" s="1145"/>
      <c r="R132" s="1145"/>
      <c r="S132" s="1145"/>
      <c r="T132" s="1145"/>
      <c r="U132" s="1145"/>
      <c r="V132" s="1148" t="s">
        <v>424</v>
      </c>
      <c r="W132" s="1148"/>
      <c r="X132" s="1148"/>
      <c r="Y132" s="1148"/>
      <c r="Z132" s="1149"/>
      <c r="AA132" s="1150">
        <v>9.5297830139999995</v>
      </c>
      <c r="AB132" s="1151"/>
      <c r="AC132" s="1151"/>
      <c r="AD132" s="1151"/>
      <c r="AE132" s="1152"/>
      <c r="AF132" s="1153">
        <v>10.86916871</v>
      </c>
      <c r="AG132" s="1151"/>
      <c r="AH132" s="1151"/>
      <c r="AI132" s="1151"/>
      <c r="AJ132" s="1152"/>
      <c r="AK132" s="1153">
        <v>10.990351370000001</v>
      </c>
      <c r="AL132" s="1151"/>
      <c r="AM132" s="1151"/>
      <c r="AN132" s="1151"/>
      <c r="AO132" s="1152"/>
      <c r="AP132" s="1050"/>
      <c r="AQ132" s="1051"/>
      <c r="AR132" s="1051"/>
      <c r="AS132" s="1051"/>
      <c r="AT132" s="115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1146"/>
      <c r="B133" s="1147"/>
      <c r="C133" s="1147"/>
      <c r="D133" s="1147"/>
      <c r="E133" s="1147"/>
      <c r="F133" s="1147"/>
      <c r="G133" s="1147"/>
      <c r="H133" s="1147"/>
      <c r="I133" s="1147"/>
      <c r="J133" s="1147"/>
      <c r="K133" s="1147"/>
      <c r="L133" s="1147"/>
      <c r="M133" s="1147"/>
      <c r="N133" s="1147"/>
      <c r="O133" s="1147"/>
      <c r="P133" s="1147"/>
      <c r="Q133" s="1147"/>
      <c r="R133" s="1147"/>
      <c r="S133" s="1147"/>
      <c r="T133" s="1147"/>
      <c r="U133" s="1147"/>
      <c r="V133" s="1131" t="s">
        <v>425</v>
      </c>
      <c r="W133" s="1131"/>
      <c r="X133" s="1131"/>
      <c r="Y133" s="1131"/>
      <c r="Z133" s="1132"/>
      <c r="AA133" s="1133">
        <v>8.6999999999999993</v>
      </c>
      <c r="AB133" s="1134"/>
      <c r="AC133" s="1134"/>
      <c r="AD133" s="1134"/>
      <c r="AE133" s="1135"/>
      <c r="AF133" s="1133">
        <v>9.6999999999999993</v>
      </c>
      <c r="AG133" s="1134"/>
      <c r="AH133" s="1134"/>
      <c r="AI133" s="1134"/>
      <c r="AJ133" s="1135"/>
      <c r="AK133" s="1133">
        <v>10.4</v>
      </c>
      <c r="AL133" s="1134"/>
      <c r="AM133" s="1134"/>
      <c r="AN133" s="1134"/>
      <c r="AO133" s="1135"/>
      <c r="AP133" s="1080"/>
      <c r="AQ133" s="1081"/>
      <c r="AR133" s="1081"/>
      <c r="AS133" s="1081"/>
      <c r="AT133" s="113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3CR98yGbxFMCJ5sS+nLQFt/4AFJXhpx6JP6daUBsO5wdpYM1UoMbnk67SlFNOWXpHvkCl97FMbmWqQSarlzo6g==" saltValue="VMNXt7TabR+TJZUX7qGc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EE556-6DB5-4A57-8CA9-2FF7CD55C557}">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15</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XX64pTWAS7wqyhKLN2aBDKyqq1SWPgjP7dumLKojmqAGEV4w8Ixf97V/NQ0OYIZ9m7FqRXw/49Cx/kGXhaNnzA==" saltValue="gDFxJsaRyhy/bMb0qHCq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8CB3A-250B-40AE-8E73-AEBA18EC82AE}">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6PgOJZxOzUfNo56HALyu12SuAIDwwViF5+GK5yt0QSN8xEwhUKuPLAMAwEvbXCgOvLvQYP4NIX77JgcHNGMZg==" saltValue="DiGamfVB+iajy6obZq5X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70960-BBF3-409A-AF83-0AF939408A17}">
  <sheetPr>
    <pageSetUpPr fitToPage="1"/>
  </sheetPr>
  <dimension ref="A1:AZ74"/>
  <sheetViews>
    <sheetView showGridLines="0" view="pageBreakPreview" workbookViewId="0"/>
  </sheetViews>
  <sheetFormatPr defaultColWidth="0" defaultRowHeight="13.5" customHeight="1" zeroHeight="1"/>
  <cols>
    <col min="1" max="36" width="2.37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426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427</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1" t="s">
        <v>428</v>
      </c>
      <c r="AP7" s="157"/>
      <c r="AQ7" s="158" t="s">
        <v>429</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2"/>
      <c r="AP8" s="163" t="s">
        <v>430</v>
      </c>
      <c r="AQ8" s="164" t="s">
        <v>431</v>
      </c>
      <c r="AR8" s="165" t="s">
        <v>432</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3" t="s">
        <v>433</v>
      </c>
      <c r="AL9" s="1174"/>
      <c r="AM9" s="1174"/>
      <c r="AN9" s="1175"/>
      <c r="AO9" s="166">
        <v>2089239</v>
      </c>
      <c r="AP9" s="166">
        <v>54515</v>
      </c>
      <c r="AQ9" s="167">
        <v>56489</v>
      </c>
      <c r="AR9" s="168">
        <v>-3.5</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3" t="s">
        <v>434</v>
      </c>
      <c r="AL10" s="1174"/>
      <c r="AM10" s="1174"/>
      <c r="AN10" s="1175"/>
      <c r="AO10" s="169">
        <v>215532</v>
      </c>
      <c r="AP10" s="169">
        <v>5624</v>
      </c>
      <c r="AQ10" s="170">
        <v>5759</v>
      </c>
      <c r="AR10" s="171">
        <v>-2.2999999999999998</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3" t="s">
        <v>435</v>
      </c>
      <c r="AL11" s="1174"/>
      <c r="AM11" s="1174"/>
      <c r="AN11" s="1175"/>
      <c r="AO11" s="169">
        <v>512995</v>
      </c>
      <c r="AP11" s="169">
        <v>13386</v>
      </c>
      <c r="AQ11" s="170">
        <v>8418</v>
      </c>
      <c r="AR11" s="171">
        <v>59</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3" t="s">
        <v>436</v>
      </c>
      <c r="AL12" s="1174"/>
      <c r="AM12" s="1174"/>
      <c r="AN12" s="1175"/>
      <c r="AO12" s="169" t="s">
        <v>318</v>
      </c>
      <c r="AP12" s="169" t="s">
        <v>318</v>
      </c>
      <c r="AQ12" s="170">
        <v>199</v>
      </c>
      <c r="AR12" s="171" t="s">
        <v>318</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3" t="s">
        <v>437</v>
      </c>
      <c r="AL13" s="1174"/>
      <c r="AM13" s="1174"/>
      <c r="AN13" s="1175"/>
      <c r="AO13" s="169" t="s">
        <v>318</v>
      </c>
      <c r="AP13" s="169" t="s">
        <v>318</v>
      </c>
      <c r="AQ13" s="170">
        <v>11</v>
      </c>
      <c r="AR13" s="171" t="s">
        <v>318</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3" t="s">
        <v>438</v>
      </c>
      <c r="AL14" s="1174"/>
      <c r="AM14" s="1174"/>
      <c r="AN14" s="1175"/>
      <c r="AO14" s="169">
        <v>125115</v>
      </c>
      <c r="AP14" s="169">
        <v>3265</v>
      </c>
      <c r="AQ14" s="170">
        <v>2749</v>
      </c>
      <c r="AR14" s="171">
        <v>18.8</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3" t="s">
        <v>439</v>
      </c>
      <c r="AL15" s="1174"/>
      <c r="AM15" s="1174"/>
      <c r="AN15" s="1175"/>
      <c r="AO15" s="169">
        <v>81493</v>
      </c>
      <c r="AP15" s="169">
        <v>2126</v>
      </c>
      <c r="AQ15" s="170">
        <v>1213</v>
      </c>
      <c r="AR15" s="171">
        <v>75.3</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6" t="s">
        <v>440</v>
      </c>
      <c r="AL16" s="1177"/>
      <c r="AM16" s="1177"/>
      <c r="AN16" s="1178"/>
      <c r="AO16" s="169">
        <v>-186198</v>
      </c>
      <c r="AP16" s="169">
        <v>-4859</v>
      </c>
      <c r="AQ16" s="170">
        <v>-4842</v>
      </c>
      <c r="AR16" s="171">
        <v>0.4</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6" t="s">
        <v>121</v>
      </c>
      <c r="AL17" s="1177"/>
      <c r="AM17" s="1177"/>
      <c r="AN17" s="1178"/>
      <c r="AO17" s="169">
        <v>2838176</v>
      </c>
      <c r="AP17" s="169">
        <v>74057</v>
      </c>
      <c r="AQ17" s="170">
        <v>69997</v>
      </c>
      <c r="AR17" s="171">
        <v>5.8</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441</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442</v>
      </c>
      <c r="AP20" s="177" t="s">
        <v>443</v>
      </c>
      <c r="AQ20" s="178" t="s">
        <v>444</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8" t="s">
        <v>445</v>
      </c>
      <c r="AL21" s="1169"/>
      <c r="AM21" s="1169"/>
      <c r="AN21" s="1170"/>
      <c r="AO21" s="181">
        <v>6.39</v>
      </c>
      <c r="AP21" s="182">
        <v>6.51</v>
      </c>
      <c r="AQ21" s="183">
        <v>-0.12</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8" t="s">
        <v>446</v>
      </c>
      <c r="AL22" s="1169"/>
      <c r="AM22" s="1169"/>
      <c r="AN22" s="1170"/>
      <c r="AO22" s="186">
        <v>98.6</v>
      </c>
      <c r="AP22" s="187">
        <v>97.2</v>
      </c>
      <c r="AQ22" s="188">
        <v>1.4</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447</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c r="AO27" s="147"/>
      <c r="AP27" s="147"/>
      <c r="AQ27" s="147"/>
      <c r="AR27" s="147"/>
      <c r="AS27" s="147"/>
      <c r="AT27" s="147"/>
    </row>
    <row r="28" spans="1:46" ht="17.25">
      <c r="A28" s="148" t="s">
        <v>448</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449</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1" t="s">
        <v>428</v>
      </c>
      <c r="AP30" s="157"/>
      <c r="AQ30" s="158" t="s">
        <v>429</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2"/>
      <c r="AP31" s="163" t="s">
        <v>430</v>
      </c>
      <c r="AQ31" s="164" t="s">
        <v>431</v>
      </c>
      <c r="AR31" s="165" t="s">
        <v>432</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4" t="s">
        <v>450</v>
      </c>
      <c r="AL32" s="1185"/>
      <c r="AM32" s="1185"/>
      <c r="AN32" s="1186"/>
      <c r="AO32" s="196">
        <v>1568373</v>
      </c>
      <c r="AP32" s="196">
        <v>40924</v>
      </c>
      <c r="AQ32" s="197">
        <v>31531</v>
      </c>
      <c r="AR32" s="198">
        <v>29.8</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4" t="s">
        <v>451</v>
      </c>
      <c r="AL33" s="1185"/>
      <c r="AM33" s="1185"/>
      <c r="AN33" s="1186"/>
      <c r="AO33" s="196" t="s">
        <v>318</v>
      </c>
      <c r="AP33" s="196" t="s">
        <v>318</v>
      </c>
      <c r="AQ33" s="197" t="s">
        <v>318</v>
      </c>
      <c r="AR33" s="198" t="s">
        <v>318</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4" t="s">
        <v>452</v>
      </c>
      <c r="AL34" s="1185"/>
      <c r="AM34" s="1185"/>
      <c r="AN34" s="1186"/>
      <c r="AO34" s="196" t="s">
        <v>318</v>
      </c>
      <c r="AP34" s="196" t="s">
        <v>318</v>
      </c>
      <c r="AQ34" s="197" t="s">
        <v>318</v>
      </c>
      <c r="AR34" s="198" t="s">
        <v>318</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4" t="s">
        <v>453</v>
      </c>
      <c r="AL35" s="1185"/>
      <c r="AM35" s="1185"/>
      <c r="AN35" s="1186"/>
      <c r="AO35" s="196">
        <v>136234</v>
      </c>
      <c r="AP35" s="196">
        <v>3555</v>
      </c>
      <c r="AQ35" s="197">
        <v>9647</v>
      </c>
      <c r="AR35" s="198">
        <v>-63.1</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4" t="s">
        <v>454</v>
      </c>
      <c r="AL36" s="1185"/>
      <c r="AM36" s="1185"/>
      <c r="AN36" s="1186"/>
      <c r="AO36" s="196">
        <v>105722</v>
      </c>
      <c r="AP36" s="196">
        <v>2759</v>
      </c>
      <c r="AQ36" s="197">
        <v>2316</v>
      </c>
      <c r="AR36" s="198">
        <v>19.100000000000001</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4" t="s">
        <v>455</v>
      </c>
      <c r="AL37" s="1185"/>
      <c r="AM37" s="1185"/>
      <c r="AN37" s="1186"/>
      <c r="AO37" s="196" t="s">
        <v>318</v>
      </c>
      <c r="AP37" s="196" t="s">
        <v>318</v>
      </c>
      <c r="AQ37" s="197">
        <v>1006</v>
      </c>
      <c r="AR37" s="198" t="s">
        <v>318</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7" t="s">
        <v>456</v>
      </c>
      <c r="AL38" s="1188"/>
      <c r="AM38" s="1188"/>
      <c r="AN38" s="1189"/>
      <c r="AO38" s="199" t="s">
        <v>318</v>
      </c>
      <c r="AP38" s="199" t="s">
        <v>318</v>
      </c>
      <c r="AQ38" s="200">
        <v>1</v>
      </c>
      <c r="AR38" s="188" t="s">
        <v>318</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7" t="s">
        <v>457</v>
      </c>
      <c r="AL39" s="1188"/>
      <c r="AM39" s="1188"/>
      <c r="AN39" s="1189"/>
      <c r="AO39" s="196">
        <v>-276204</v>
      </c>
      <c r="AP39" s="196">
        <v>-7207</v>
      </c>
      <c r="AQ39" s="197">
        <v>-3160</v>
      </c>
      <c r="AR39" s="198">
        <v>128.1</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4" t="s">
        <v>458</v>
      </c>
      <c r="AL40" s="1185"/>
      <c r="AM40" s="1185"/>
      <c r="AN40" s="1186"/>
      <c r="AO40" s="196">
        <v>-682645</v>
      </c>
      <c r="AP40" s="196">
        <v>-17812</v>
      </c>
      <c r="AQ40" s="197">
        <v>-28415</v>
      </c>
      <c r="AR40" s="198">
        <v>-37.299999999999997</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90" t="s">
        <v>231</v>
      </c>
      <c r="AL41" s="1191"/>
      <c r="AM41" s="1191"/>
      <c r="AN41" s="1192"/>
      <c r="AO41" s="196">
        <v>851480</v>
      </c>
      <c r="AP41" s="196">
        <v>22218</v>
      </c>
      <c r="AQ41" s="197">
        <v>12925</v>
      </c>
      <c r="AR41" s="198">
        <v>71.900000000000006</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459</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460</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461</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9" t="s">
        <v>428</v>
      </c>
      <c r="AN49" s="1181" t="s">
        <v>462</v>
      </c>
      <c r="AO49" s="1182"/>
      <c r="AP49" s="1182"/>
      <c r="AQ49" s="1182"/>
      <c r="AR49" s="1183"/>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0"/>
      <c r="AN50" s="212" t="s">
        <v>463</v>
      </c>
      <c r="AO50" s="213" t="s">
        <v>464</v>
      </c>
      <c r="AP50" s="214" t="s">
        <v>465</v>
      </c>
      <c r="AQ50" s="215" t="s">
        <v>466</v>
      </c>
      <c r="AR50" s="216" t="s">
        <v>467</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468</v>
      </c>
      <c r="AL51" s="209"/>
      <c r="AM51" s="217">
        <v>4273439</v>
      </c>
      <c r="AN51" s="218">
        <v>111774</v>
      </c>
      <c r="AO51" s="219">
        <v>142.5</v>
      </c>
      <c r="AP51" s="220">
        <v>53292</v>
      </c>
      <c r="AQ51" s="221">
        <v>0</v>
      </c>
      <c r="AR51" s="222">
        <v>142.5</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469</v>
      </c>
      <c r="AM52" s="225">
        <v>3701966</v>
      </c>
      <c r="AN52" s="226">
        <v>96826</v>
      </c>
      <c r="AO52" s="227">
        <v>132.69999999999999</v>
      </c>
      <c r="AP52" s="228">
        <v>28900</v>
      </c>
      <c r="AQ52" s="229">
        <v>18.899999999999999</v>
      </c>
      <c r="AR52" s="230">
        <v>113.8</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470</v>
      </c>
      <c r="AL53" s="209"/>
      <c r="AM53" s="217">
        <v>3487377</v>
      </c>
      <c r="AN53" s="218">
        <v>91321</v>
      </c>
      <c r="AO53" s="219">
        <v>-18.3</v>
      </c>
      <c r="AP53" s="220">
        <v>49919</v>
      </c>
      <c r="AQ53" s="221">
        <v>-6.3</v>
      </c>
      <c r="AR53" s="222">
        <v>-12</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469</v>
      </c>
      <c r="AM54" s="225">
        <v>3236822</v>
      </c>
      <c r="AN54" s="226">
        <v>84760</v>
      </c>
      <c r="AO54" s="227">
        <v>-12.5</v>
      </c>
      <c r="AP54" s="228">
        <v>26398</v>
      </c>
      <c r="AQ54" s="229">
        <v>-8.6999999999999993</v>
      </c>
      <c r="AR54" s="230">
        <v>-3.8</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471</v>
      </c>
      <c r="AL55" s="209"/>
      <c r="AM55" s="217">
        <v>2303430</v>
      </c>
      <c r="AN55" s="218">
        <v>60231</v>
      </c>
      <c r="AO55" s="219">
        <v>-34</v>
      </c>
      <c r="AP55" s="220">
        <v>47738</v>
      </c>
      <c r="AQ55" s="221">
        <v>-4.4000000000000004</v>
      </c>
      <c r="AR55" s="222">
        <v>-29.6</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469</v>
      </c>
      <c r="AM56" s="225">
        <v>1969110</v>
      </c>
      <c r="AN56" s="226">
        <v>51489</v>
      </c>
      <c r="AO56" s="227">
        <v>-39.299999999999997</v>
      </c>
      <c r="AP56" s="228">
        <v>24937</v>
      </c>
      <c r="AQ56" s="229">
        <v>-5.5</v>
      </c>
      <c r="AR56" s="230">
        <v>-33.799999999999997</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472</v>
      </c>
      <c r="AL57" s="209"/>
      <c r="AM57" s="217">
        <v>1192378</v>
      </c>
      <c r="AN57" s="218">
        <v>31048</v>
      </c>
      <c r="AO57" s="219">
        <v>-48.5</v>
      </c>
      <c r="AP57" s="220">
        <v>52191</v>
      </c>
      <c r="AQ57" s="221">
        <v>9.3000000000000007</v>
      </c>
      <c r="AR57" s="222">
        <v>-57.8</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469</v>
      </c>
      <c r="AM58" s="225">
        <v>755019</v>
      </c>
      <c r="AN58" s="226">
        <v>19660</v>
      </c>
      <c r="AO58" s="227">
        <v>-61.8</v>
      </c>
      <c r="AP58" s="228">
        <v>24843</v>
      </c>
      <c r="AQ58" s="229">
        <v>-0.4</v>
      </c>
      <c r="AR58" s="230">
        <v>-61.4</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473</v>
      </c>
      <c r="AL59" s="209"/>
      <c r="AM59" s="217">
        <v>1403138</v>
      </c>
      <c r="AN59" s="218">
        <v>36613</v>
      </c>
      <c r="AO59" s="219">
        <v>17.899999999999999</v>
      </c>
      <c r="AP59" s="220">
        <v>47387</v>
      </c>
      <c r="AQ59" s="221">
        <v>-9.1999999999999993</v>
      </c>
      <c r="AR59" s="222">
        <v>27.1</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469</v>
      </c>
      <c r="AM60" s="225">
        <v>701060</v>
      </c>
      <c r="AN60" s="226">
        <v>18293</v>
      </c>
      <c r="AO60" s="227">
        <v>-7</v>
      </c>
      <c r="AP60" s="228">
        <v>24928</v>
      </c>
      <c r="AQ60" s="229">
        <v>0.3</v>
      </c>
      <c r="AR60" s="230">
        <v>-7.3</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474</v>
      </c>
      <c r="AL61" s="231"/>
      <c r="AM61" s="232">
        <v>2531952</v>
      </c>
      <c r="AN61" s="233">
        <v>66197</v>
      </c>
      <c r="AO61" s="234">
        <v>11.9</v>
      </c>
      <c r="AP61" s="235">
        <v>50105</v>
      </c>
      <c r="AQ61" s="236">
        <v>-2.1</v>
      </c>
      <c r="AR61" s="222">
        <v>14</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469</v>
      </c>
      <c r="AM62" s="225">
        <v>2072795</v>
      </c>
      <c r="AN62" s="226">
        <v>54206</v>
      </c>
      <c r="AO62" s="227">
        <v>2.4</v>
      </c>
      <c r="AP62" s="228">
        <v>26001</v>
      </c>
      <c r="AQ62" s="229">
        <v>0.9</v>
      </c>
      <c r="AR62" s="230">
        <v>1.5</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Xy5iEI6FOM3gmWj4tm0H9HNYb/LDQYde9dN0P9k1bTMxHLPz9idbhqoQ9XQVOH3gCXwSwAzrI09Rf6VRjQ2Z8g==" saltValue="rb0DDE8KNvKxhyTDP9Ds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78398-9722-46B5-99FF-A743ACDC8E6C}">
  <sheetPr>
    <pageSetUpPr fitToPage="1"/>
  </sheetPr>
  <dimension ref="A1:DU132"/>
  <sheetViews>
    <sheetView showGridLines="0" zoomScaleNormal="100" zoomScaleSheetLayoutView="55" workbookViewId="0"/>
  </sheetViews>
  <sheetFormatPr defaultColWidth="0" defaultRowHeight="13.5" customHeight="1" zeroHeight="1"/>
  <cols>
    <col min="1" max="125" width="2.37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GP8vk1ENkXx7sa7ode02HVmLYFYzkBS137u38MHsLHI5q1gvoQTmkHz4v5XwyIiFBJOyIMctCPxhj5Xb06ESw==" saltValue="bCKUK3RZHD48nCdjvh7QZ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B0606-7C35-48E4-B8A2-68A822CB8DDF}">
  <sheetPr>
    <pageSetUpPr fitToPage="1"/>
  </sheetPr>
  <dimension ref="A1:EL132"/>
  <sheetViews>
    <sheetView showGridLines="0" zoomScaleNormal="100" zoomScaleSheetLayoutView="55" workbookViewId="0"/>
  </sheetViews>
  <sheetFormatPr defaultColWidth="0" defaultRowHeight="13.5" customHeight="1" zeroHeight="1"/>
  <cols>
    <col min="1" max="125" width="2.37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5Ts5CPaoLt4ABfT+tGM7g5LRBP/SqFp9NR7SExuOOxYKbqysjdZk0dAfvQnLEc7akLmQtM5blJzO2dgbYDIzg==" saltValue="PI7hdT7Mmhhm+4pVP68M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9B56A-4E81-4C62-AD9E-19C984D923D9}">
  <sheetPr>
    <pageSetUpPr fitToPage="1"/>
  </sheetPr>
  <dimension ref="B1:J53"/>
  <sheetViews>
    <sheetView showGridLines="0"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475</v>
      </c>
    </row>
    <row r="46" spans="2:10" ht="29.25" customHeight="1" thickBot="1">
      <c r="B46" s="242" t="s">
        <v>26</v>
      </c>
      <c r="C46" s="243"/>
      <c r="D46" s="243"/>
      <c r="E46" s="244" t="s">
        <v>476</v>
      </c>
      <c r="F46" s="245" t="s">
        <v>4</v>
      </c>
      <c r="G46" s="246" t="s">
        <v>5</v>
      </c>
      <c r="H46" s="246" t="s">
        <v>6</v>
      </c>
      <c r="I46" s="246" t="s">
        <v>7</v>
      </c>
      <c r="J46" s="247" t="s">
        <v>8</v>
      </c>
    </row>
    <row r="47" spans="2:10" ht="57.75" customHeight="1">
      <c r="B47" s="248"/>
      <c r="C47" s="1193" t="s">
        <v>477</v>
      </c>
      <c r="D47" s="1193"/>
      <c r="E47" s="1194"/>
      <c r="F47" s="249">
        <v>8.2100000000000009</v>
      </c>
      <c r="G47" s="250">
        <v>6.43</v>
      </c>
      <c r="H47" s="250">
        <v>6.3</v>
      </c>
      <c r="I47" s="250">
        <v>7.47</v>
      </c>
      <c r="J47" s="251">
        <v>10.52</v>
      </c>
    </row>
    <row r="48" spans="2:10" ht="57.75" customHeight="1">
      <c r="B48" s="252"/>
      <c r="C48" s="1195" t="s">
        <v>478</v>
      </c>
      <c r="D48" s="1195"/>
      <c r="E48" s="1196"/>
      <c r="F48" s="253">
        <v>7.54</v>
      </c>
      <c r="G48" s="254">
        <v>9.66</v>
      </c>
      <c r="H48" s="254">
        <v>10.06</v>
      </c>
      <c r="I48" s="254">
        <v>8.4700000000000006</v>
      </c>
      <c r="J48" s="255">
        <v>10.55</v>
      </c>
    </row>
    <row r="49" spans="2:10" ht="57.75" customHeight="1" thickBot="1">
      <c r="B49" s="256"/>
      <c r="C49" s="1197" t="s">
        <v>479</v>
      </c>
      <c r="D49" s="1197"/>
      <c r="E49" s="1198"/>
      <c r="F49" s="257" t="s">
        <v>480</v>
      </c>
      <c r="G49" s="258">
        <v>0.59</v>
      </c>
      <c r="H49" s="258">
        <v>0.38</v>
      </c>
      <c r="I49" s="258" t="s">
        <v>481</v>
      </c>
      <c r="J49" s="259">
        <v>5.44</v>
      </c>
    </row>
    <row r="50" spans="2:10" ht="13.5" customHeight="1"/>
    <row r="51" spans="2:10" ht="13.5" hidden="1" customHeight="1"/>
    <row r="52" spans="2:10" ht="13.5" hidden="1" customHeight="1"/>
    <row r="53" spans="2:10" ht="13.5" hidden="1" customHeight="1"/>
  </sheetData>
  <sheetProtection algorithmName="SHA-512" hashValue="RAIDVaJUAfujGARkwsbZ7p3oNVBXU/q4qoefZk8FdW1usWGElde2oYEC8c0Q68hkPvp0vVtYGTSUSma0mdun1g==" saltValue="YRfybvNiTAOJYKzjqOYN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2020-09-25T03:42:21Z</cp:lastPrinted>
  <dcterms:created xsi:type="dcterms:W3CDTF">2020-07-20T09:01:56Z</dcterms:created>
  <dcterms:modified xsi:type="dcterms:W3CDTF">2020-09-28T08:35:13Z</dcterms:modified>
  <cp:category/>
</cp:coreProperties>
</file>