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3960" windowWidth="20520" windowHeight="4005" tabRatio="855"/>
  </bookViews>
  <sheets>
    <sheet name="付表第１５表" sheetId="11" r:id="rId1"/>
    <sheet name="付表第１６表" sheetId="14" r:id="rId2"/>
    <sheet name="付表第１７表" sheetId="12" r:id="rId3"/>
    <sheet name="付表第１８表" sheetId="15" r:id="rId4"/>
    <sheet name="付表第１９表" sheetId="13" r:id="rId5"/>
    <sheet name="付表第２０表 " sheetId="16" r:id="rId6"/>
  </sheets>
  <definedNames>
    <definedName name="_1報_統計表01_進路状況_再掲_現役" localSheetId="1">#REF!</definedName>
    <definedName name="_1報_統計表01_進路状況_再掲_現役" localSheetId="3">#REF!</definedName>
    <definedName name="_1報_統計表01_進路状況_再掲_現役" localSheetId="5">#REF!</definedName>
    <definedName name="_1報_統計表01_進路状況_再掲_現役">#REF!</definedName>
    <definedName name="_xlnm.Print_Area" localSheetId="0">付表第１５表!$A$1:$R$14</definedName>
    <definedName name="_xlnm.Print_Area" localSheetId="1">付表第１６表!$A$1:$R$14</definedName>
    <definedName name="_xlnm.Print_Area" localSheetId="2">付表第１７表!$A$1:$R$14</definedName>
    <definedName name="_xlnm.Print_Area" localSheetId="3">付表第１８表!$A$1:$R$14</definedName>
    <definedName name="_xlnm.Print_Area" localSheetId="4">付表第１９表!$A$1:$R$14</definedName>
    <definedName name="_xlnm.Print_Area" localSheetId="5">'付表第２０表 '!$A$1:$R$14</definedName>
    <definedName name="報_統計表01_進路状況_女現役" localSheetId="1">#REF!</definedName>
    <definedName name="報_統計表01_進路状況_女現役" localSheetId="3">#REF!</definedName>
    <definedName name="報_統計表01_進路状況_女現役" localSheetId="5">#REF!</definedName>
    <definedName name="報_統計表01_進路状況_女現役">#REF!</definedName>
    <definedName name="報_統計表01_進路状況_男現役" localSheetId="1">#REF!</definedName>
    <definedName name="報_統計表01_進路状況_男現役" localSheetId="3">#REF!</definedName>
    <definedName name="報_統計表01_進路状況_男現役" localSheetId="5">#REF!</definedName>
    <definedName name="報_統計表01_進路状況_男現役">#REF!</definedName>
  </definedNames>
  <calcPr calcId="162913"/>
</workbook>
</file>

<file path=xl/calcChain.xml><?xml version="1.0" encoding="utf-8"?>
<calcChain xmlns="http://schemas.openxmlformats.org/spreadsheetml/2006/main">
  <c r="R14" i="16" l="1"/>
  <c r="Q14" i="16"/>
  <c r="P14" i="16"/>
  <c r="O14" i="16"/>
  <c r="N14" i="16"/>
  <c r="M14" i="16"/>
  <c r="L14" i="16"/>
  <c r="K14" i="16"/>
  <c r="R14" i="15"/>
  <c r="Q14" i="15"/>
  <c r="P14" i="15"/>
  <c r="O14" i="15"/>
  <c r="N14" i="15"/>
  <c r="M14" i="15"/>
  <c r="L14" i="15"/>
  <c r="K14" i="15"/>
  <c r="R14" i="14"/>
  <c r="Q14" i="14"/>
  <c r="P14" i="14"/>
  <c r="O14" i="14"/>
  <c r="N14" i="14"/>
  <c r="M14" i="14"/>
  <c r="L14" i="14"/>
  <c r="K14" i="14"/>
  <c r="R14" i="12" l="1"/>
  <c r="Q14" i="12"/>
  <c r="P14" i="12"/>
  <c r="O14" i="12"/>
  <c r="N14" i="12"/>
  <c r="M14" i="12"/>
  <c r="L14" i="12"/>
  <c r="K14" i="12"/>
  <c r="L14" i="11"/>
  <c r="M14" i="11"/>
  <c r="N14" i="11"/>
  <c r="O14" i="11"/>
  <c r="P14" i="11"/>
  <c r="Q14" i="11"/>
  <c r="R14" i="11"/>
  <c r="K14" i="11"/>
  <c r="R14" i="13"/>
  <c r="Q14" i="13"/>
  <c r="P14" i="13"/>
  <c r="O14" i="13"/>
  <c r="N14" i="13"/>
  <c r="M14" i="13"/>
  <c r="L14" i="13"/>
  <c r="K14" i="13"/>
</calcChain>
</file>

<file path=xl/sharedStrings.xml><?xml version="1.0" encoding="utf-8"?>
<sst xmlns="http://schemas.openxmlformats.org/spreadsheetml/2006/main" count="198" uniqueCount="29">
  <si>
    <t>卒業年月</t>
    <rPh sb="0" eb="2">
      <t>ソツギョウ</t>
    </rPh>
    <rPh sb="2" eb="4">
      <t>ネンゲツ</t>
    </rPh>
    <phoneticPr fontId="2"/>
  </si>
  <si>
    <t>２２年３月</t>
    <rPh sb="2" eb="3">
      <t>ネン</t>
    </rPh>
    <rPh sb="4" eb="5">
      <t>ガツ</t>
    </rPh>
    <phoneticPr fontId="2"/>
  </si>
  <si>
    <t>２３年３月</t>
    <rPh sb="2" eb="3">
      <t>ネン</t>
    </rPh>
    <rPh sb="4" eb="5">
      <t>ガツ</t>
    </rPh>
    <phoneticPr fontId="2"/>
  </si>
  <si>
    <t>２４年３月</t>
    <rPh sb="2" eb="3">
      <t>ネン</t>
    </rPh>
    <rPh sb="4" eb="5">
      <t>ガツ</t>
    </rPh>
    <phoneticPr fontId="2"/>
  </si>
  <si>
    <t>２５年３月</t>
    <rPh sb="2" eb="3">
      <t>ネン</t>
    </rPh>
    <rPh sb="4" eb="5">
      <t>ガツ</t>
    </rPh>
    <phoneticPr fontId="2"/>
  </si>
  <si>
    <t>付表　第１７表　一時的な仕事に就いた者及びその他の者の推移（国立高等学校全日制課程）</t>
    <rPh sb="0" eb="2">
      <t>フヒョウ</t>
    </rPh>
    <rPh sb="27" eb="29">
      <t>スイイ</t>
    </rPh>
    <rPh sb="30" eb="32">
      <t>コクリツ</t>
    </rPh>
    <rPh sb="32" eb="34">
      <t>コウトウ</t>
    </rPh>
    <rPh sb="34" eb="36">
      <t>ガッコウ</t>
    </rPh>
    <rPh sb="36" eb="39">
      <t>ゼンニチセイ</t>
    </rPh>
    <rPh sb="39" eb="41">
      <t>カテイ</t>
    </rPh>
    <phoneticPr fontId="2"/>
  </si>
  <si>
    <t>付表　第１８表　一時的な仕事に就いた者及びその他の者の推移（公立高等学校全日制課程）</t>
    <rPh sb="0" eb="2">
      <t>フヒョウ</t>
    </rPh>
    <rPh sb="27" eb="29">
      <t>スイイ</t>
    </rPh>
    <rPh sb="30" eb="32">
      <t>コウリツ</t>
    </rPh>
    <rPh sb="32" eb="34">
      <t>コウトウ</t>
    </rPh>
    <rPh sb="34" eb="36">
      <t>ガッコウ</t>
    </rPh>
    <rPh sb="36" eb="39">
      <t>ゼンニチセイ</t>
    </rPh>
    <rPh sb="39" eb="41">
      <t>カテイ</t>
    </rPh>
    <phoneticPr fontId="2"/>
  </si>
  <si>
    <t>付表　第１９表　一時的な仕事に就いた者及びその他の者の推移（私立高等学校全日制課程）</t>
    <rPh sb="0" eb="2">
      <t>フヒョウ</t>
    </rPh>
    <rPh sb="27" eb="29">
      <t>スイイ</t>
    </rPh>
    <rPh sb="30" eb="32">
      <t>シリツ</t>
    </rPh>
    <rPh sb="32" eb="34">
      <t>コウトウ</t>
    </rPh>
    <rPh sb="34" eb="36">
      <t>ガッコウ</t>
    </rPh>
    <rPh sb="36" eb="39">
      <t>ゼンニチセイ</t>
    </rPh>
    <rPh sb="39" eb="41">
      <t>カテイ</t>
    </rPh>
    <phoneticPr fontId="2"/>
  </si>
  <si>
    <t>付表　第２０表　一時的な仕事に就いた者及びその他の者の推移（公立高等学校定時制課程）</t>
    <rPh sb="0" eb="2">
      <t>フヒョウ</t>
    </rPh>
    <rPh sb="27" eb="29">
      <t>スイイ</t>
    </rPh>
    <rPh sb="30" eb="32">
      <t>コウリツ</t>
    </rPh>
    <rPh sb="32" eb="34">
      <t>コウトウ</t>
    </rPh>
    <rPh sb="34" eb="36">
      <t>ガッコウ</t>
    </rPh>
    <rPh sb="36" eb="39">
      <t>テイジセイ</t>
    </rPh>
    <rPh sb="39" eb="41">
      <t>カテイ</t>
    </rPh>
    <phoneticPr fontId="2"/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</si>
  <si>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2"/>
  </si>
  <si>
    <t>計</t>
    <rPh sb="0" eb="1">
      <t>ケイ</t>
    </rPh>
    <phoneticPr fontId="2"/>
  </si>
  <si>
    <t>家事
手伝い</t>
    <rPh sb="0" eb="2">
      <t>カジ</t>
    </rPh>
    <rPh sb="3" eb="5">
      <t>テツダ</t>
    </rPh>
    <phoneticPr fontId="2"/>
  </si>
  <si>
    <t>自宅
浪人</t>
    <rPh sb="0" eb="2">
      <t>ジタク</t>
    </rPh>
    <rPh sb="3" eb="5">
      <t>ロウニン</t>
    </rPh>
    <phoneticPr fontId="2"/>
  </si>
  <si>
    <t>国内
無認可校</t>
    <rPh sb="0" eb="2">
      <t>コクナイ</t>
    </rPh>
    <rPh sb="3" eb="6">
      <t>ムニンカ</t>
    </rPh>
    <rPh sb="6" eb="7">
      <t>コウ</t>
    </rPh>
    <phoneticPr fontId="2"/>
  </si>
  <si>
    <t>海外
進学者</t>
    <rPh sb="0" eb="2">
      <t>カイガイ</t>
    </rPh>
    <rPh sb="3" eb="6">
      <t>シンガクシャ</t>
    </rPh>
    <phoneticPr fontId="2"/>
  </si>
  <si>
    <t>求職者</t>
    <rPh sb="0" eb="2">
      <t>キュウショク</t>
    </rPh>
    <rPh sb="2" eb="3">
      <t>シャ</t>
    </rPh>
    <phoneticPr fontId="2"/>
  </si>
  <si>
    <t>進路
未定者</t>
    <rPh sb="0" eb="2">
      <t>シンロ</t>
    </rPh>
    <rPh sb="3" eb="5">
      <t>ミテイ</t>
    </rPh>
    <rPh sb="5" eb="6">
      <t>シャ</t>
    </rPh>
    <phoneticPr fontId="2"/>
  </si>
  <si>
    <t>そ　　の　　他　　の　　者</t>
    <rPh sb="6" eb="7">
      <t>タ</t>
    </rPh>
    <rPh sb="12" eb="13">
      <t>モノ</t>
    </rPh>
    <phoneticPr fontId="2"/>
  </si>
  <si>
    <t>付表　第１５表　一時的な仕事に就いた者及びその他の者の推移（総括表）</t>
    <rPh sb="0" eb="2">
      <t>フヒョウ</t>
    </rPh>
    <rPh sb="27" eb="29">
      <t>スイイ</t>
    </rPh>
    <rPh sb="30" eb="33">
      <t>ソウカツヒョウ</t>
    </rPh>
    <phoneticPr fontId="2"/>
  </si>
  <si>
    <t>付表　第１６表　一時的な仕事に就いた者及びその他の者の推移（全日制課程総括表）</t>
    <rPh sb="0" eb="2">
      <t>フヒョウ</t>
    </rPh>
    <rPh sb="27" eb="29">
      <t>スイイ</t>
    </rPh>
    <rPh sb="30" eb="33">
      <t>ゼンニチセイ</t>
    </rPh>
    <rPh sb="33" eb="35">
      <t>カテイ</t>
    </rPh>
    <rPh sb="35" eb="38">
      <t>ソウカツヒョウ</t>
    </rPh>
    <phoneticPr fontId="2"/>
  </si>
  <si>
    <t>２６年３月</t>
    <rPh sb="2" eb="3">
      <t>ネン</t>
    </rPh>
    <rPh sb="4" eb="5">
      <t>ガツ</t>
    </rPh>
    <phoneticPr fontId="2"/>
  </si>
  <si>
    <t>２７年３月</t>
    <rPh sb="2" eb="3">
      <t>ネン</t>
    </rPh>
    <rPh sb="4" eb="5">
      <t>ガツ</t>
    </rPh>
    <phoneticPr fontId="2"/>
  </si>
  <si>
    <t>実　　数　　（人）</t>
    <rPh sb="0" eb="1">
      <t>ミ</t>
    </rPh>
    <rPh sb="3" eb="4">
      <t>スウ</t>
    </rPh>
    <rPh sb="7" eb="8">
      <t>ヒト</t>
    </rPh>
    <phoneticPr fontId="2"/>
  </si>
  <si>
    <t>卒業者合計に占める割合（％）</t>
    <rPh sb="0" eb="3">
      <t>ソツギョウシャ</t>
    </rPh>
    <rPh sb="3" eb="5">
      <t>ゴウケイ</t>
    </rPh>
    <rPh sb="6" eb="7">
      <t>シ</t>
    </rPh>
    <rPh sb="9" eb="11">
      <t>ワリアイ</t>
    </rPh>
    <phoneticPr fontId="2"/>
  </si>
  <si>
    <t>２８年３月</t>
    <rPh sb="2" eb="3">
      <t>ネン</t>
    </rPh>
    <rPh sb="4" eb="5">
      <t>ガツ</t>
    </rPh>
    <phoneticPr fontId="2"/>
  </si>
  <si>
    <t>２９年３月</t>
    <rPh sb="2" eb="3">
      <t>ネン</t>
    </rPh>
    <rPh sb="4" eb="5">
      <t>ガツ</t>
    </rPh>
    <phoneticPr fontId="2"/>
  </si>
  <si>
    <t>卒業者
総数</t>
    <rPh sb="0" eb="3">
      <t>ソツギョウシャ</t>
    </rPh>
    <rPh sb="4" eb="6">
      <t>ソウスウ</t>
    </rPh>
    <phoneticPr fontId="2"/>
  </si>
  <si>
    <t>３０年３月</t>
    <rPh sb="2" eb="3">
      <t>ネン</t>
    </rPh>
    <rPh sb="4" eb="5">
      <t>ガツ</t>
    </rPh>
    <phoneticPr fontId="2"/>
  </si>
  <si>
    <t>３１年３月</t>
    <rPh sb="2" eb="3">
      <t>ネン</t>
    </rPh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</si>
</sst>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41" fontId="4" fillId="0" borderId="0" xfId="0" applyNumberFormat="1" applyFont="1" applyFill="1" applyAlignment="1"/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55" fontId="4" fillId="0" borderId="33" xfId="0" quotePrefix="1" applyNumberFormat="1" applyFont="1" applyFill="1" applyBorder="1" applyAlignment="1">
      <alignment horizontal="center" vertical="center"/>
    </xf>
    <xf numFmtId="55" fontId="4" fillId="0" borderId="34" xfId="0" quotePrefix="1" applyNumberFormat="1" applyFont="1" applyFill="1" applyBorder="1" applyAlignment="1">
      <alignment horizontal="center"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55" fontId="4" fillId="0" borderId="9" xfId="0" quotePrefix="1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55" fontId="4" fillId="0" borderId="14" xfId="0" quotePrefix="1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 wrapText="1"/>
    </xf>
    <xf numFmtId="41" fontId="4" fillId="0" borderId="20" xfId="0" applyNumberFormat="1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</cellXfs>
  <cellStyles count="12">
    <cellStyle name="標準" xfId="0" builtinId="0"/>
    <cellStyle name="標準 2 2" xfId="1"/>
    <cellStyle name="標準 2 3" xfId="2"/>
    <cellStyle name="標準 2 4" xfId="3"/>
    <cellStyle name="標準 2 5" xfId="4"/>
    <cellStyle name="標準 2 6" xfId="5"/>
    <cellStyle name="標準 3 2" xfId="6"/>
    <cellStyle name="標準 3 3" xfId="7"/>
    <cellStyle name="標準 3 4" xfId="8"/>
    <cellStyle name="標準 4 2" xfId="9"/>
    <cellStyle name="標準 4 3" xfId="10"/>
    <cellStyle name="標準 5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zoomScale="70" zoomScaleNormal="70" workbookViewId="0"/>
  </sheetViews>
  <sheetFormatPr defaultRowHeight="17.25" x14ac:dyDescent="0.2"/>
  <cols>
    <col min="1" max="1" width="13.625" style="2" customWidth="1"/>
    <col min="2" max="10" width="11.625" style="5" customWidth="1"/>
    <col min="11" max="18" width="11.625" style="2" customWidth="1"/>
    <col min="19" max="16384" width="9" style="2"/>
  </cols>
  <sheetData>
    <row r="1" spans="1:18" ht="21.75" thickBot="1" x14ac:dyDescent="0.25">
      <c r="A1" s="1" t="s">
        <v>18</v>
      </c>
      <c r="O1" s="52"/>
      <c r="P1" s="53"/>
      <c r="Q1" s="53"/>
      <c r="R1" s="53"/>
    </row>
    <row r="2" spans="1:18" ht="27" customHeight="1" x14ac:dyDescent="0.15">
      <c r="A2" s="54" t="s">
        <v>0</v>
      </c>
      <c r="B2" s="57" t="s">
        <v>22</v>
      </c>
      <c r="C2" s="58"/>
      <c r="D2" s="58"/>
      <c r="E2" s="58"/>
      <c r="F2" s="58"/>
      <c r="G2" s="58"/>
      <c r="H2" s="58"/>
      <c r="I2" s="58"/>
      <c r="J2" s="59"/>
      <c r="K2" s="42" t="s">
        <v>23</v>
      </c>
      <c r="L2" s="43"/>
      <c r="M2" s="43"/>
      <c r="N2" s="43"/>
      <c r="O2" s="43"/>
      <c r="P2" s="43"/>
      <c r="Q2" s="43"/>
      <c r="R2" s="44"/>
    </row>
    <row r="3" spans="1:18" ht="22.5" customHeight="1" x14ac:dyDescent="0.15">
      <c r="A3" s="55"/>
      <c r="B3" s="45" t="s">
        <v>26</v>
      </c>
      <c r="C3" s="47" t="s">
        <v>9</v>
      </c>
      <c r="D3" s="49" t="s">
        <v>17</v>
      </c>
      <c r="E3" s="50"/>
      <c r="F3" s="50"/>
      <c r="G3" s="50"/>
      <c r="H3" s="50"/>
      <c r="I3" s="50"/>
      <c r="J3" s="51"/>
      <c r="K3" s="47" t="s">
        <v>9</v>
      </c>
      <c r="L3" s="49" t="s">
        <v>17</v>
      </c>
      <c r="M3" s="50"/>
      <c r="N3" s="50"/>
      <c r="O3" s="50"/>
      <c r="P3" s="50"/>
      <c r="Q3" s="50"/>
      <c r="R3" s="51"/>
    </row>
    <row r="4" spans="1:18" s="3" customFormat="1" ht="38.25" customHeight="1" thickBot="1" x14ac:dyDescent="0.2">
      <c r="A4" s="56"/>
      <c r="B4" s="46"/>
      <c r="C4" s="48"/>
      <c r="D4" s="18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7" t="s">
        <v>16</v>
      </c>
      <c r="K4" s="48"/>
      <c r="L4" s="18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7" t="s">
        <v>16</v>
      </c>
    </row>
    <row r="5" spans="1:18" s="4" customFormat="1" ht="36" customHeight="1" x14ac:dyDescent="0.15">
      <c r="A5" s="36" t="s">
        <v>1</v>
      </c>
      <c r="B5" s="37">
        <v>54493</v>
      </c>
      <c r="C5" s="38">
        <v>889</v>
      </c>
      <c r="D5" s="38">
        <v>3094</v>
      </c>
      <c r="E5" s="38">
        <v>159</v>
      </c>
      <c r="F5" s="39">
        <v>1342</v>
      </c>
      <c r="G5" s="39">
        <v>219</v>
      </c>
      <c r="H5" s="39">
        <v>65</v>
      </c>
      <c r="I5" s="39">
        <v>323</v>
      </c>
      <c r="J5" s="40">
        <v>986</v>
      </c>
      <c r="K5" s="19">
        <v>1.6314021984475069</v>
      </c>
      <c r="L5" s="20">
        <v>5.6777934780614023</v>
      </c>
      <c r="M5" s="21">
        <v>0.29178059567283871</v>
      </c>
      <c r="N5" s="21">
        <v>2.4627016314021986</v>
      </c>
      <c r="O5" s="21">
        <v>0.40188648083240047</v>
      </c>
      <c r="P5" s="21">
        <v>0.11928137558952527</v>
      </c>
      <c r="Q5" s="21">
        <v>0.59273668177564098</v>
      </c>
      <c r="R5" s="22">
        <v>1.8094067127887987</v>
      </c>
    </row>
    <row r="6" spans="1:18" s="4" customFormat="1" ht="36" customHeight="1" x14ac:dyDescent="0.15">
      <c r="A6" s="36" t="s">
        <v>2</v>
      </c>
      <c r="B6" s="37">
        <v>54160</v>
      </c>
      <c r="C6" s="38">
        <v>839</v>
      </c>
      <c r="D6" s="38">
        <v>3136</v>
      </c>
      <c r="E6" s="38">
        <v>147</v>
      </c>
      <c r="F6" s="39">
        <v>1510</v>
      </c>
      <c r="G6" s="39">
        <v>214</v>
      </c>
      <c r="H6" s="39">
        <v>76</v>
      </c>
      <c r="I6" s="39">
        <v>386</v>
      </c>
      <c r="J6" s="40">
        <v>803</v>
      </c>
      <c r="K6" s="19">
        <v>1.5491137370753325</v>
      </c>
      <c r="L6" s="20">
        <v>5.7902511078286558</v>
      </c>
      <c r="M6" s="21">
        <v>0.27141802067946824</v>
      </c>
      <c r="N6" s="21">
        <v>2.7880354505169866</v>
      </c>
      <c r="O6" s="21">
        <v>0.39512555391432791</v>
      </c>
      <c r="P6" s="21">
        <v>0.14032496307237816</v>
      </c>
      <c r="Q6" s="21">
        <v>0.71270310192023634</v>
      </c>
      <c r="R6" s="22">
        <v>1.4826440177252587</v>
      </c>
    </row>
    <row r="7" spans="1:18" s="4" customFormat="1" ht="36" customHeight="1" x14ac:dyDescent="0.15">
      <c r="A7" s="36" t="s">
        <v>3</v>
      </c>
      <c r="B7" s="37">
        <v>55086</v>
      </c>
      <c r="C7" s="38">
        <v>786</v>
      </c>
      <c r="D7" s="38">
        <v>2790</v>
      </c>
      <c r="E7" s="38">
        <v>113</v>
      </c>
      <c r="F7" s="39">
        <v>1283</v>
      </c>
      <c r="G7" s="39">
        <v>251</v>
      </c>
      <c r="H7" s="39">
        <v>79</v>
      </c>
      <c r="I7" s="39">
        <v>339</v>
      </c>
      <c r="J7" s="40">
        <v>725</v>
      </c>
      <c r="K7" s="19">
        <v>1.4268598191918092</v>
      </c>
      <c r="L7" s="20">
        <v>5.0648077551464983</v>
      </c>
      <c r="M7" s="21">
        <v>0.20513379079984023</v>
      </c>
      <c r="N7" s="21">
        <v>2.3290854300548234</v>
      </c>
      <c r="O7" s="21">
        <v>0.45565116363504343</v>
      </c>
      <c r="P7" s="21">
        <v>0.14341211923174674</v>
      </c>
      <c r="Q7" s="21">
        <v>0.61540137239952075</v>
      </c>
      <c r="R7" s="22">
        <v>1.3161238790255236</v>
      </c>
    </row>
    <row r="8" spans="1:18" s="4" customFormat="1" ht="36" customHeight="1" x14ac:dyDescent="0.15">
      <c r="A8" s="36" t="s">
        <v>4</v>
      </c>
      <c r="B8" s="37">
        <v>57520</v>
      </c>
      <c r="C8" s="38">
        <v>890</v>
      </c>
      <c r="D8" s="38">
        <v>2491</v>
      </c>
      <c r="E8" s="38">
        <v>181</v>
      </c>
      <c r="F8" s="39">
        <v>1184</v>
      </c>
      <c r="G8" s="39">
        <v>253</v>
      </c>
      <c r="H8" s="39">
        <v>118</v>
      </c>
      <c r="I8" s="39">
        <v>326</v>
      </c>
      <c r="J8" s="40">
        <v>429</v>
      </c>
      <c r="K8" s="19">
        <v>1.5472878998609179</v>
      </c>
      <c r="L8" s="20">
        <v>4.3306675938803894</v>
      </c>
      <c r="M8" s="21">
        <v>0.31467315716272604</v>
      </c>
      <c r="N8" s="21">
        <v>2.0584144645340752</v>
      </c>
      <c r="O8" s="21">
        <v>0.43984700973574403</v>
      </c>
      <c r="P8" s="21">
        <v>0.2051460361613352</v>
      </c>
      <c r="Q8" s="21">
        <v>0.56675938803894299</v>
      </c>
      <c r="R8" s="22">
        <v>0.74582753824756609</v>
      </c>
    </row>
    <row r="9" spans="1:18" s="4" customFormat="1" ht="36" customHeight="1" x14ac:dyDescent="0.15">
      <c r="A9" s="36" t="s">
        <v>20</v>
      </c>
      <c r="B9" s="37">
        <v>55057</v>
      </c>
      <c r="C9" s="38">
        <v>794</v>
      </c>
      <c r="D9" s="38">
        <v>2303</v>
      </c>
      <c r="E9" s="38">
        <v>158</v>
      </c>
      <c r="F9" s="39">
        <v>1057</v>
      </c>
      <c r="G9" s="39">
        <v>259</v>
      </c>
      <c r="H9" s="39">
        <v>121</v>
      </c>
      <c r="I9" s="39">
        <v>256</v>
      </c>
      <c r="J9" s="40">
        <v>452</v>
      </c>
      <c r="K9" s="19">
        <v>1.442141780336742</v>
      </c>
      <c r="L9" s="20">
        <v>4.1829376827651341</v>
      </c>
      <c r="M9" s="21">
        <v>0.28697531649018287</v>
      </c>
      <c r="N9" s="21">
        <v>1.9198285413298946</v>
      </c>
      <c r="O9" s="21">
        <v>0.47042156310732514</v>
      </c>
      <c r="P9" s="21">
        <v>0.2197722360462793</v>
      </c>
      <c r="Q9" s="21">
        <v>0.46497266469295456</v>
      </c>
      <c r="R9" s="22">
        <v>0.82096736109849788</v>
      </c>
    </row>
    <row r="10" spans="1:18" s="4" customFormat="1" ht="36" customHeight="1" x14ac:dyDescent="0.15">
      <c r="A10" s="36" t="s">
        <v>21</v>
      </c>
      <c r="B10" s="37">
        <v>57093</v>
      </c>
      <c r="C10" s="38">
        <v>683</v>
      </c>
      <c r="D10" s="38">
        <v>2305</v>
      </c>
      <c r="E10" s="38">
        <v>103</v>
      </c>
      <c r="F10" s="39">
        <v>1142</v>
      </c>
      <c r="G10" s="39">
        <v>326</v>
      </c>
      <c r="H10" s="39">
        <v>89</v>
      </c>
      <c r="I10" s="39">
        <v>251</v>
      </c>
      <c r="J10" s="40">
        <v>394</v>
      </c>
      <c r="K10" s="19">
        <v>1.1962937663111064</v>
      </c>
      <c r="L10" s="20">
        <v>4.0372725202739392</v>
      </c>
      <c r="M10" s="21">
        <v>0.18040740546126496</v>
      </c>
      <c r="N10" s="21">
        <v>2.0002452139491709</v>
      </c>
      <c r="O10" s="21">
        <v>0.57099819592594547</v>
      </c>
      <c r="P10" s="21">
        <v>0.15588601054419982</v>
      </c>
      <c r="Q10" s="21">
        <v>0.43963358029881067</v>
      </c>
      <c r="R10" s="22">
        <v>0.69010211409454747</v>
      </c>
    </row>
    <row r="11" spans="1:18" s="4" customFormat="1" ht="36" customHeight="1" x14ac:dyDescent="0.15">
      <c r="A11" s="36" t="s">
        <v>24</v>
      </c>
      <c r="B11" s="37">
        <v>57150</v>
      </c>
      <c r="C11" s="38">
        <v>578</v>
      </c>
      <c r="D11" s="38">
        <v>2397</v>
      </c>
      <c r="E11" s="38">
        <v>97</v>
      </c>
      <c r="F11" s="39">
        <v>1280</v>
      </c>
      <c r="G11" s="39">
        <v>287</v>
      </c>
      <c r="H11" s="39">
        <v>96</v>
      </c>
      <c r="I11" s="39">
        <v>280</v>
      </c>
      <c r="J11" s="40">
        <v>357</v>
      </c>
      <c r="K11" s="19">
        <v>1.011373578302712</v>
      </c>
      <c r="L11" s="20">
        <v>4.1942257217847771</v>
      </c>
      <c r="M11" s="21">
        <v>0.16972878390201224</v>
      </c>
      <c r="N11" s="21">
        <v>2.2397200349956252</v>
      </c>
      <c r="O11" s="21">
        <v>0.50218722659667536</v>
      </c>
      <c r="P11" s="21">
        <v>0.16797900262467191</v>
      </c>
      <c r="Q11" s="21">
        <v>0.4899387576552931</v>
      </c>
      <c r="R11" s="22">
        <v>0.62467191601049865</v>
      </c>
    </row>
    <row r="12" spans="1:18" s="4" customFormat="1" ht="36" customHeight="1" x14ac:dyDescent="0.15">
      <c r="A12" s="36" t="s">
        <v>25</v>
      </c>
      <c r="B12" s="37">
        <v>57262</v>
      </c>
      <c r="C12" s="38">
        <v>609</v>
      </c>
      <c r="D12" s="38">
        <v>2408</v>
      </c>
      <c r="E12" s="38">
        <v>131</v>
      </c>
      <c r="F12" s="39">
        <v>1310</v>
      </c>
      <c r="G12" s="39">
        <v>306</v>
      </c>
      <c r="H12" s="39">
        <v>129</v>
      </c>
      <c r="I12" s="39">
        <v>170</v>
      </c>
      <c r="J12" s="40">
        <v>362</v>
      </c>
      <c r="K12" s="19">
        <v>1.0635325346652231</v>
      </c>
      <c r="L12" s="20">
        <v>4.2052320910900765</v>
      </c>
      <c r="M12" s="21">
        <v>0.22877300827774091</v>
      </c>
      <c r="N12" s="21">
        <v>2.2877300827774092</v>
      </c>
      <c r="O12" s="21">
        <v>0.53438580559533377</v>
      </c>
      <c r="P12" s="21">
        <v>0.22528029059411128</v>
      </c>
      <c r="Q12" s="21">
        <v>0.29688100310851873</v>
      </c>
      <c r="R12" s="22">
        <v>0.63218190073696345</v>
      </c>
    </row>
    <row r="13" spans="1:18" s="4" customFormat="1" ht="36" customHeight="1" x14ac:dyDescent="0.15">
      <c r="A13" s="36" t="s">
        <v>27</v>
      </c>
      <c r="B13" s="37">
        <v>56970</v>
      </c>
      <c r="C13" s="38">
        <v>494</v>
      </c>
      <c r="D13" s="38">
        <v>2754</v>
      </c>
      <c r="E13" s="38">
        <v>99</v>
      </c>
      <c r="F13" s="39">
        <v>1641</v>
      </c>
      <c r="G13" s="39">
        <v>364</v>
      </c>
      <c r="H13" s="39">
        <v>127</v>
      </c>
      <c r="I13" s="39">
        <v>183</v>
      </c>
      <c r="J13" s="40">
        <v>340</v>
      </c>
      <c r="K13" s="19">
        <v>0.86712304721783395</v>
      </c>
      <c r="L13" s="20">
        <v>4.8341232227488149</v>
      </c>
      <c r="M13" s="21">
        <v>0.17377567140600317</v>
      </c>
      <c r="N13" s="21">
        <v>2.8804634017904158</v>
      </c>
      <c r="O13" s="21">
        <v>0.63893277163419349</v>
      </c>
      <c r="P13" s="21">
        <v>0.22292434614709497</v>
      </c>
      <c r="Q13" s="21">
        <v>0.3212216956292786</v>
      </c>
      <c r="R13" s="22">
        <v>0.59680533614182907</v>
      </c>
    </row>
    <row r="14" spans="1:18" s="4" customFormat="1" ht="36" customHeight="1" thickBot="1" x14ac:dyDescent="0.2">
      <c r="A14" s="27" t="s">
        <v>28</v>
      </c>
      <c r="B14" s="28">
        <v>56992</v>
      </c>
      <c r="C14" s="29">
        <v>459</v>
      </c>
      <c r="D14" s="29">
        <v>2991</v>
      </c>
      <c r="E14" s="29">
        <v>113</v>
      </c>
      <c r="F14" s="30">
        <v>1788</v>
      </c>
      <c r="G14" s="30">
        <v>381</v>
      </c>
      <c r="H14" s="30">
        <v>168</v>
      </c>
      <c r="I14" s="30">
        <v>133</v>
      </c>
      <c r="J14" s="31">
        <v>408</v>
      </c>
      <c r="K14" s="32">
        <f>C14/$B14*100</f>
        <v>0.80537619314991582</v>
      </c>
      <c r="L14" s="33">
        <f t="shared" ref="L14:R14" si="0">D14/$B14*100</f>
        <v>5.2481049971925886</v>
      </c>
      <c r="M14" s="34">
        <f t="shared" si="0"/>
        <v>0.19827344188658055</v>
      </c>
      <c r="N14" s="34">
        <f t="shared" si="0"/>
        <v>3.1372824256035936</v>
      </c>
      <c r="O14" s="34">
        <f t="shared" si="0"/>
        <v>0.6685148792813026</v>
      </c>
      <c r="P14" s="34">
        <f t="shared" si="0"/>
        <v>0.29477821448624364</v>
      </c>
      <c r="Q14" s="34">
        <f t="shared" si="0"/>
        <v>0.23336608646827625</v>
      </c>
      <c r="R14" s="35">
        <f t="shared" si="0"/>
        <v>0.71588994946659179</v>
      </c>
    </row>
  </sheetData>
  <mergeCells count="9">
    <mergeCell ref="B3:B4"/>
    <mergeCell ref="C3:C4"/>
    <mergeCell ref="D3:J3"/>
    <mergeCell ref="A2:A4"/>
    <mergeCell ref="B2:J2"/>
    <mergeCell ref="O1:R1"/>
    <mergeCell ref="K2:R2"/>
    <mergeCell ref="K3:K4"/>
    <mergeCell ref="L3:R3"/>
  </mergeCells>
  <phoneticPr fontId="2"/>
  <printOptions horizontalCentered="1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70" zoomScaleNormal="70" workbookViewId="0"/>
  </sheetViews>
  <sheetFormatPr defaultRowHeight="17.25" x14ac:dyDescent="0.2"/>
  <cols>
    <col min="1" max="1" width="13.625" style="2" customWidth="1"/>
    <col min="2" max="10" width="11.625" style="5" customWidth="1"/>
    <col min="11" max="18" width="11.625" style="2" customWidth="1"/>
    <col min="19" max="16384" width="9" style="2"/>
  </cols>
  <sheetData>
    <row r="1" spans="1:18" ht="21.75" thickBot="1" x14ac:dyDescent="0.25">
      <c r="A1" s="1" t="s">
        <v>19</v>
      </c>
      <c r="O1" s="52"/>
      <c r="P1" s="53"/>
      <c r="Q1" s="53"/>
      <c r="R1" s="53"/>
    </row>
    <row r="2" spans="1:18" ht="27" customHeight="1" x14ac:dyDescent="0.15">
      <c r="A2" s="54" t="s">
        <v>0</v>
      </c>
      <c r="B2" s="57" t="s">
        <v>22</v>
      </c>
      <c r="C2" s="58"/>
      <c r="D2" s="58"/>
      <c r="E2" s="58"/>
      <c r="F2" s="58"/>
      <c r="G2" s="58"/>
      <c r="H2" s="58"/>
      <c r="I2" s="58"/>
      <c r="J2" s="59"/>
      <c r="K2" s="42" t="s">
        <v>23</v>
      </c>
      <c r="L2" s="43"/>
      <c r="M2" s="43"/>
      <c r="N2" s="43"/>
      <c r="O2" s="43"/>
      <c r="P2" s="43"/>
      <c r="Q2" s="43"/>
      <c r="R2" s="44"/>
    </row>
    <row r="3" spans="1:18" ht="22.5" customHeight="1" x14ac:dyDescent="0.15">
      <c r="A3" s="55"/>
      <c r="B3" s="45" t="s">
        <v>26</v>
      </c>
      <c r="C3" s="47" t="s">
        <v>9</v>
      </c>
      <c r="D3" s="49" t="s">
        <v>17</v>
      </c>
      <c r="E3" s="50"/>
      <c r="F3" s="50"/>
      <c r="G3" s="50"/>
      <c r="H3" s="50"/>
      <c r="I3" s="50"/>
      <c r="J3" s="51"/>
      <c r="K3" s="47" t="s">
        <v>9</v>
      </c>
      <c r="L3" s="49" t="s">
        <v>17</v>
      </c>
      <c r="M3" s="50"/>
      <c r="N3" s="50"/>
      <c r="O3" s="50"/>
      <c r="P3" s="50"/>
      <c r="Q3" s="50"/>
      <c r="R3" s="51"/>
    </row>
    <row r="4" spans="1:18" s="3" customFormat="1" ht="38.25" customHeight="1" thickBot="1" x14ac:dyDescent="0.2">
      <c r="A4" s="56"/>
      <c r="B4" s="46"/>
      <c r="C4" s="48"/>
      <c r="D4" s="41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7" t="s">
        <v>16</v>
      </c>
      <c r="K4" s="48"/>
      <c r="L4" s="41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7" t="s">
        <v>16</v>
      </c>
    </row>
    <row r="5" spans="1:18" s="4" customFormat="1" ht="36" customHeight="1" x14ac:dyDescent="0.15">
      <c r="A5" s="36" t="s">
        <v>1</v>
      </c>
      <c r="B5" s="37">
        <v>53587</v>
      </c>
      <c r="C5" s="38">
        <v>674</v>
      </c>
      <c r="D5" s="38">
        <v>2888</v>
      </c>
      <c r="E5" s="38">
        <v>145</v>
      </c>
      <c r="F5" s="39">
        <v>1328</v>
      </c>
      <c r="G5" s="39">
        <v>209</v>
      </c>
      <c r="H5" s="39">
        <v>65</v>
      </c>
      <c r="I5" s="39">
        <v>289</v>
      </c>
      <c r="J5" s="40">
        <v>852</v>
      </c>
      <c r="K5" s="19">
        <v>1.2577677421762741</v>
      </c>
      <c r="L5" s="20">
        <v>5.3893668240431447</v>
      </c>
      <c r="M5" s="21">
        <v>0.27058801575008862</v>
      </c>
      <c r="N5" s="21">
        <v>2.4782129994215016</v>
      </c>
      <c r="O5" s="21">
        <v>0.39001996752943813</v>
      </c>
      <c r="P5" s="21">
        <v>0.12129807602590181</v>
      </c>
      <c r="Q5" s="21">
        <v>0.53930990725362493</v>
      </c>
      <c r="R5" s="22">
        <v>1.5899378580625896</v>
      </c>
    </row>
    <row r="6" spans="1:18" s="4" customFormat="1" ht="36" customHeight="1" x14ac:dyDescent="0.15">
      <c r="A6" s="36" t="s">
        <v>2</v>
      </c>
      <c r="B6" s="37">
        <v>53097</v>
      </c>
      <c r="C6" s="38">
        <v>592</v>
      </c>
      <c r="D6" s="38">
        <v>2929</v>
      </c>
      <c r="E6" s="38">
        <v>124</v>
      </c>
      <c r="F6" s="39">
        <v>1493</v>
      </c>
      <c r="G6" s="39">
        <v>208</v>
      </c>
      <c r="H6" s="39">
        <v>73</v>
      </c>
      <c r="I6" s="39">
        <v>319</v>
      </c>
      <c r="J6" s="40">
        <v>712</v>
      </c>
      <c r="K6" s="19">
        <v>1.1149405804471062</v>
      </c>
      <c r="L6" s="20">
        <v>5.5163191894080645</v>
      </c>
      <c r="M6" s="21">
        <v>0.23353485130986681</v>
      </c>
      <c r="N6" s="21">
        <v>2.8118349435938002</v>
      </c>
      <c r="O6" s="21">
        <v>0.39173587961655087</v>
      </c>
      <c r="P6" s="21">
        <v>0.13748422698080873</v>
      </c>
      <c r="Q6" s="21">
        <v>0.60078723845038329</v>
      </c>
      <c r="R6" s="22">
        <v>1.3409420494566548</v>
      </c>
    </row>
    <row r="7" spans="1:18" s="4" customFormat="1" ht="36" customHeight="1" x14ac:dyDescent="0.15">
      <c r="A7" s="36" t="s">
        <v>3</v>
      </c>
      <c r="B7" s="37">
        <v>53948</v>
      </c>
      <c r="C7" s="38">
        <v>537</v>
      </c>
      <c r="D7" s="38">
        <v>2557</v>
      </c>
      <c r="E7" s="38">
        <v>102</v>
      </c>
      <c r="F7" s="39">
        <v>1263</v>
      </c>
      <c r="G7" s="39">
        <v>246</v>
      </c>
      <c r="H7" s="39">
        <v>77</v>
      </c>
      <c r="I7" s="39">
        <v>277</v>
      </c>
      <c r="J7" s="40">
        <v>592</v>
      </c>
      <c r="K7" s="19">
        <v>0.99540298064803145</v>
      </c>
      <c r="L7" s="20">
        <v>4.7397493882998445</v>
      </c>
      <c r="M7" s="21">
        <v>0.18907095721806183</v>
      </c>
      <c r="N7" s="21">
        <v>2.3411433232001189</v>
      </c>
      <c r="O7" s="21">
        <v>0.45599466152591384</v>
      </c>
      <c r="P7" s="21">
        <v>0.14273003633128198</v>
      </c>
      <c r="Q7" s="21">
        <v>0.51345740342552082</v>
      </c>
      <c r="R7" s="22">
        <v>1.0973530065989472</v>
      </c>
    </row>
    <row r="8" spans="1:18" s="4" customFormat="1" ht="36" customHeight="1" x14ac:dyDescent="0.15">
      <c r="A8" s="36" t="s">
        <v>4</v>
      </c>
      <c r="B8" s="37">
        <v>56268</v>
      </c>
      <c r="C8" s="38">
        <v>598</v>
      </c>
      <c r="D8" s="38">
        <v>2293</v>
      </c>
      <c r="E8" s="38">
        <v>156</v>
      </c>
      <c r="F8" s="39">
        <v>1158</v>
      </c>
      <c r="G8" s="39">
        <v>237</v>
      </c>
      <c r="H8" s="39">
        <v>117</v>
      </c>
      <c r="I8" s="39">
        <v>267</v>
      </c>
      <c r="J8" s="40">
        <v>358</v>
      </c>
      <c r="K8" s="19">
        <v>1.0627710243833084</v>
      </c>
      <c r="L8" s="20">
        <v>4.0751403995165987</v>
      </c>
      <c r="M8" s="21">
        <v>0.27724461505651526</v>
      </c>
      <c r="N8" s="21">
        <v>2.0580081040733633</v>
      </c>
      <c r="O8" s="21">
        <v>0.42119854979739818</v>
      </c>
      <c r="P8" s="21">
        <v>0.20793346129238643</v>
      </c>
      <c r="Q8" s="21">
        <v>0.47451482192365113</v>
      </c>
      <c r="R8" s="22">
        <v>0.63624084737328501</v>
      </c>
    </row>
    <row r="9" spans="1:18" s="4" customFormat="1" ht="36" customHeight="1" x14ac:dyDescent="0.15">
      <c r="A9" s="36" t="s">
        <v>20</v>
      </c>
      <c r="B9" s="37">
        <v>53676</v>
      </c>
      <c r="C9" s="38">
        <v>526</v>
      </c>
      <c r="D9" s="38">
        <v>2074</v>
      </c>
      <c r="E9" s="38">
        <v>151</v>
      </c>
      <c r="F9" s="39">
        <v>1017</v>
      </c>
      <c r="G9" s="39">
        <v>252</v>
      </c>
      <c r="H9" s="39">
        <v>121</v>
      </c>
      <c r="I9" s="39">
        <v>200</v>
      </c>
      <c r="J9" s="40">
        <v>333</v>
      </c>
      <c r="K9" s="19">
        <v>0.97995379685520534</v>
      </c>
      <c r="L9" s="20">
        <v>3.8639242864594978</v>
      </c>
      <c r="M9" s="21">
        <v>0.28131753483866156</v>
      </c>
      <c r="N9" s="21">
        <v>1.8947015425888665</v>
      </c>
      <c r="O9" s="21">
        <v>0.46948356807511737</v>
      </c>
      <c r="P9" s="21">
        <v>0.22542663387733808</v>
      </c>
      <c r="Q9" s="21">
        <v>0.3726060064088233</v>
      </c>
      <c r="R9" s="22">
        <v>0.6203890006706908</v>
      </c>
    </row>
    <row r="10" spans="1:18" s="4" customFormat="1" ht="36" customHeight="1" x14ac:dyDescent="0.15">
      <c r="A10" s="36" t="s">
        <v>21</v>
      </c>
      <c r="B10" s="37">
        <v>55811</v>
      </c>
      <c r="C10" s="38">
        <v>481</v>
      </c>
      <c r="D10" s="38">
        <v>2080</v>
      </c>
      <c r="E10" s="38">
        <v>91</v>
      </c>
      <c r="F10" s="39">
        <v>1125</v>
      </c>
      <c r="G10" s="39">
        <v>313</v>
      </c>
      <c r="H10" s="39">
        <v>88</v>
      </c>
      <c r="I10" s="39">
        <v>189</v>
      </c>
      <c r="J10" s="40">
        <v>274</v>
      </c>
      <c r="K10" s="19">
        <v>0.86183727222232176</v>
      </c>
      <c r="L10" s="20">
        <v>3.7268638798803106</v>
      </c>
      <c r="M10" s="21">
        <v>0.16305029474476357</v>
      </c>
      <c r="N10" s="21">
        <v>2.0157316658006486</v>
      </c>
      <c r="O10" s="21">
        <v>0.56082134346275825</v>
      </c>
      <c r="P10" s="21">
        <v>0.15767501030262851</v>
      </c>
      <c r="Q10" s="21">
        <v>0.33864291985450895</v>
      </c>
      <c r="R10" s="22">
        <v>0.4909426457150024</v>
      </c>
    </row>
    <row r="11" spans="1:18" s="4" customFormat="1" ht="36" customHeight="1" x14ac:dyDescent="0.15">
      <c r="A11" s="36" t="s">
        <v>24</v>
      </c>
      <c r="B11" s="37">
        <v>55925</v>
      </c>
      <c r="C11" s="38">
        <v>424</v>
      </c>
      <c r="D11" s="38">
        <v>2211</v>
      </c>
      <c r="E11" s="38">
        <v>85</v>
      </c>
      <c r="F11" s="39">
        <v>1264</v>
      </c>
      <c r="G11" s="39">
        <v>276</v>
      </c>
      <c r="H11" s="39">
        <v>96</v>
      </c>
      <c r="I11" s="39">
        <v>218</v>
      </c>
      <c r="J11" s="40">
        <v>272</v>
      </c>
      <c r="K11" s="19">
        <v>0.7581582476531068</v>
      </c>
      <c r="L11" s="20">
        <v>3.9535091640590077</v>
      </c>
      <c r="M11" s="21">
        <v>0.15198927134555207</v>
      </c>
      <c r="N11" s="21">
        <v>2.260169870362092</v>
      </c>
      <c r="O11" s="21">
        <v>0.49351810460438089</v>
      </c>
      <c r="P11" s="21">
        <v>0.17165847116674118</v>
      </c>
      <c r="Q11" s="21">
        <v>0.38980777827447471</v>
      </c>
      <c r="R11" s="22">
        <v>0.48636566830576666</v>
      </c>
    </row>
    <row r="12" spans="1:18" s="4" customFormat="1" ht="36" customHeight="1" x14ac:dyDescent="0.15">
      <c r="A12" s="36" t="s">
        <v>25</v>
      </c>
      <c r="B12" s="37">
        <v>56084</v>
      </c>
      <c r="C12" s="38">
        <v>427</v>
      </c>
      <c r="D12" s="38">
        <v>2227</v>
      </c>
      <c r="E12" s="38">
        <v>109</v>
      </c>
      <c r="F12" s="39">
        <v>1291</v>
      </c>
      <c r="G12" s="39">
        <v>304</v>
      </c>
      <c r="H12" s="39">
        <v>127</v>
      </c>
      <c r="I12" s="39">
        <v>134</v>
      </c>
      <c r="J12" s="40">
        <v>262</v>
      </c>
      <c r="K12" s="19">
        <v>0.76135796305541681</v>
      </c>
      <c r="L12" s="20">
        <v>3.9708294700805933</v>
      </c>
      <c r="M12" s="21">
        <v>0.1943513301476357</v>
      </c>
      <c r="N12" s="21">
        <v>2.3019042864275017</v>
      </c>
      <c r="O12" s="21">
        <v>0.54204407674202981</v>
      </c>
      <c r="P12" s="21">
        <v>0.22644604521788744</v>
      </c>
      <c r="Q12" s="21">
        <v>0.23892732330076313</v>
      </c>
      <c r="R12" s="22">
        <v>0.46715640824477567</v>
      </c>
    </row>
    <row r="13" spans="1:18" s="4" customFormat="1" ht="36" customHeight="1" x14ac:dyDescent="0.15">
      <c r="A13" s="36" t="s">
        <v>27</v>
      </c>
      <c r="B13" s="37">
        <v>55879</v>
      </c>
      <c r="C13" s="38">
        <v>368</v>
      </c>
      <c r="D13" s="38">
        <v>2579</v>
      </c>
      <c r="E13" s="38">
        <v>78</v>
      </c>
      <c r="F13" s="39">
        <v>1608</v>
      </c>
      <c r="G13" s="39">
        <v>354</v>
      </c>
      <c r="H13" s="39">
        <v>125</v>
      </c>
      <c r="I13" s="39">
        <v>119</v>
      </c>
      <c r="J13" s="40">
        <v>295</v>
      </c>
      <c r="K13" s="19">
        <v>0.65856582973925804</v>
      </c>
      <c r="L13" s="20">
        <v>4.6153295513520289</v>
      </c>
      <c r="M13" s="21">
        <v>0.13958732260777751</v>
      </c>
      <c r="N13" s="21">
        <v>2.8776463429911057</v>
      </c>
      <c r="O13" s="21">
        <v>0.63351169491222104</v>
      </c>
      <c r="P13" s="21">
        <v>0.22369763238425885</v>
      </c>
      <c r="Q13" s="21">
        <v>0.21296014602981442</v>
      </c>
      <c r="R13" s="22">
        <v>0.52792641242685079</v>
      </c>
    </row>
    <row r="14" spans="1:18" s="4" customFormat="1" ht="36" customHeight="1" thickBot="1" x14ac:dyDescent="0.2">
      <c r="A14" s="27" t="s">
        <v>28</v>
      </c>
      <c r="B14" s="28">
        <v>55876</v>
      </c>
      <c r="C14" s="29">
        <v>340</v>
      </c>
      <c r="D14" s="29">
        <v>2828</v>
      </c>
      <c r="E14" s="29">
        <v>109</v>
      </c>
      <c r="F14" s="30">
        <v>1750</v>
      </c>
      <c r="G14" s="30">
        <v>380</v>
      </c>
      <c r="H14" s="30">
        <v>167</v>
      </c>
      <c r="I14" s="30">
        <v>81</v>
      </c>
      <c r="J14" s="31">
        <v>341</v>
      </c>
      <c r="K14" s="32">
        <f t="shared" ref="K14:R14" si="0">C14/$B14*100</f>
        <v>0.60849022836280342</v>
      </c>
      <c r="L14" s="33">
        <f t="shared" si="0"/>
        <v>5.0612069582647283</v>
      </c>
      <c r="M14" s="34">
        <f t="shared" si="0"/>
        <v>0.19507480850454578</v>
      </c>
      <c r="N14" s="34">
        <f t="shared" si="0"/>
        <v>3.131934998926194</v>
      </c>
      <c r="O14" s="34">
        <f t="shared" si="0"/>
        <v>0.6800773140525449</v>
      </c>
      <c r="P14" s="34">
        <f t="shared" si="0"/>
        <v>0.29887608275467104</v>
      </c>
      <c r="Q14" s="34">
        <f t="shared" si="0"/>
        <v>0.14496384852172667</v>
      </c>
      <c r="R14" s="35">
        <f t="shared" si="0"/>
        <v>0.61027990550504696</v>
      </c>
    </row>
  </sheetData>
  <mergeCells count="9">
    <mergeCell ref="O1:R1"/>
    <mergeCell ref="A2:A4"/>
    <mergeCell ref="B2:J2"/>
    <mergeCell ref="K2:R2"/>
    <mergeCell ref="B3:B4"/>
    <mergeCell ref="C3:C4"/>
    <mergeCell ref="D3:J3"/>
    <mergeCell ref="K3:K4"/>
    <mergeCell ref="L3:R3"/>
  </mergeCells>
  <phoneticPr fontId="2"/>
  <printOptions horizontalCentered="1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70" zoomScaleNormal="70" workbookViewId="0"/>
  </sheetViews>
  <sheetFormatPr defaultRowHeight="17.25" x14ac:dyDescent="0.2"/>
  <cols>
    <col min="1" max="1" width="13.625" style="2" customWidth="1"/>
    <col min="2" max="10" width="11.625" style="5" customWidth="1"/>
    <col min="11" max="18" width="11.625" style="2" customWidth="1"/>
    <col min="19" max="16384" width="9" style="2"/>
  </cols>
  <sheetData>
    <row r="1" spans="1:18" ht="21.75" thickBot="1" x14ac:dyDescent="0.25">
      <c r="A1" s="1" t="s">
        <v>5</v>
      </c>
      <c r="O1" s="52"/>
      <c r="P1" s="53"/>
      <c r="Q1" s="53"/>
      <c r="R1" s="53"/>
    </row>
    <row r="2" spans="1:18" ht="27" customHeight="1" x14ac:dyDescent="0.15">
      <c r="A2" s="54" t="s">
        <v>0</v>
      </c>
      <c r="B2" s="57" t="s">
        <v>22</v>
      </c>
      <c r="C2" s="58"/>
      <c r="D2" s="58"/>
      <c r="E2" s="58"/>
      <c r="F2" s="58"/>
      <c r="G2" s="58"/>
      <c r="H2" s="58"/>
      <c r="I2" s="58"/>
      <c r="J2" s="59"/>
      <c r="K2" s="42" t="s">
        <v>23</v>
      </c>
      <c r="L2" s="43"/>
      <c r="M2" s="43"/>
      <c r="N2" s="43"/>
      <c r="O2" s="43"/>
      <c r="P2" s="43"/>
      <c r="Q2" s="43"/>
      <c r="R2" s="44"/>
    </row>
    <row r="3" spans="1:18" ht="22.5" customHeight="1" x14ac:dyDescent="0.15">
      <c r="A3" s="55"/>
      <c r="B3" s="45" t="s">
        <v>26</v>
      </c>
      <c r="C3" s="47" t="s">
        <v>9</v>
      </c>
      <c r="D3" s="49" t="s">
        <v>17</v>
      </c>
      <c r="E3" s="50"/>
      <c r="F3" s="50"/>
      <c r="G3" s="50"/>
      <c r="H3" s="50"/>
      <c r="I3" s="50"/>
      <c r="J3" s="51"/>
      <c r="K3" s="47" t="s">
        <v>9</v>
      </c>
      <c r="L3" s="49" t="s">
        <v>17</v>
      </c>
      <c r="M3" s="50"/>
      <c r="N3" s="50"/>
      <c r="O3" s="50"/>
      <c r="P3" s="50"/>
      <c r="Q3" s="50"/>
      <c r="R3" s="51"/>
    </row>
    <row r="4" spans="1:18" s="3" customFormat="1" ht="38.25" customHeight="1" thickBot="1" x14ac:dyDescent="0.2">
      <c r="A4" s="56"/>
      <c r="B4" s="46"/>
      <c r="C4" s="48"/>
      <c r="D4" s="18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7" t="s">
        <v>16</v>
      </c>
      <c r="K4" s="48"/>
      <c r="L4" s="18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7" t="s">
        <v>16</v>
      </c>
    </row>
    <row r="5" spans="1:18" s="4" customFormat="1" ht="36" customHeight="1" x14ac:dyDescent="0.15">
      <c r="A5" s="12" t="s">
        <v>1</v>
      </c>
      <c r="B5" s="14">
        <v>155</v>
      </c>
      <c r="C5" s="10">
        <v>1</v>
      </c>
      <c r="D5" s="10">
        <v>8</v>
      </c>
      <c r="E5" s="10">
        <v>5</v>
      </c>
      <c r="F5" s="6">
        <v>3</v>
      </c>
      <c r="G5" s="6">
        <v>0</v>
      </c>
      <c r="H5" s="6">
        <v>0</v>
      </c>
      <c r="I5" s="6">
        <v>0</v>
      </c>
      <c r="J5" s="7">
        <v>0</v>
      </c>
      <c r="K5" s="19">
        <v>0.64516129032258063</v>
      </c>
      <c r="L5" s="25">
        <v>5.161290322580645</v>
      </c>
      <c r="M5" s="21">
        <v>3.225806451612903</v>
      </c>
      <c r="N5" s="21">
        <v>1.935483870967742</v>
      </c>
      <c r="O5" s="23">
        <v>0</v>
      </c>
      <c r="P5" s="23">
        <v>0</v>
      </c>
      <c r="Q5" s="21">
        <v>0</v>
      </c>
      <c r="R5" s="22">
        <v>0</v>
      </c>
    </row>
    <row r="6" spans="1:18" s="4" customFormat="1" ht="36" customHeight="1" x14ac:dyDescent="0.15">
      <c r="A6" s="12" t="s">
        <v>2</v>
      </c>
      <c r="B6" s="14">
        <v>153</v>
      </c>
      <c r="C6" s="10">
        <v>1</v>
      </c>
      <c r="D6" s="10">
        <v>8</v>
      </c>
      <c r="E6" s="10">
        <v>0</v>
      </c>
      <c r="F6" s="6">
        <v>6</v>
      </c>
      <c r="G6" s="6">
        <v>2</v>
      </c>
      <c r="H6" s="6">
        <v>0</v>
      </c>
      <c r="I6" s="6">
        <v>0</v>
      </c>
      <c r="J6" s="7">
        <v>0</v>
      </c>
      <c r="K6" s="26">
        <v>0.65359477124183007</v>
      </c>
      <c r="L6" s="25">
        <v>5.2287581699346406</v>
      </c>
      <c r="M6" s="21">
        <v>0</v>
      </c>
      <c r="N6" s="21">
        <v>3.9215686274509802</v>
      </c>
      <c r="O6" s="23">
        <v>1.3071895424836601</v>
      </c>
      <c r="P6" s="23">
        <v>0</v>
      </c>
      <c r="Q6" s="23">
        <v>0</v>
      </c>
      <c r="R6" s="22">
        <v>0</v>
      </c>
    </row>
    <row r="7" spans="1:18" s="4" customFormat="1" ht="36" customHeight="1" x14ac:dyDescent="0.15">
      <c r="A7" s="12" t="s">
        <v>3</v>
      </c>
      <c r="B7" s="14">
        <v>153</v>
      </c>
      <c r="C7" s="10">
        <v>0</v>
      </c>
      <c r="D7" s="10">
        <v>8</v>
      </c>
      <c r="E7" s="10">
        <v>0</v>
      </c>
      <c r="F7" s="6">
        <v>7</v>
      </c>
      <c r="G7" s="6">
        <v>0</v>
      </c>
      <c r="H7" s="6">
        <v>0</v>
      </c>
      <c r="I7" s="6">
        <v>0</v>
      </c>
      <c r="J7" s="7">
        <v>1</v>
      </c>
      <c r="K7" s="19">
        <v>0</v>
      </c>
      <c r="L7" s="25">
        <v>5.2287581699346406</v>
      </c>
      <c r="M7" s="21">
        <v>0</v>
      </c>
      <c r="N7" s="21">
        <v>4.5751633986928102</v>
      </c>
      <c r="O7" s="23">
        <v>0</v>
      </c>
      <c r="P7" s="23">
        <v>0</v>
      </c>
      <c r="Q7" s="23">
        <v>0</v>
      </c>
      <c r="R7" s="24">
        <v>0.65359477124183007</v>
      </c>
    </row>
    <row r="8" spans="1:18" s="4" customFormat="1" ht="36" customHeight="1" x14ac:dyDescent="0.15">
      <c r="A8" s="12" t="s">
        <v>4</v>
      </c>
      <c r="B8" s="14">
        <v>153</v>
      </c>
      <c r="C8" s="10">
        <v>0</v>
      </c>
      <c r="D8" s="10">
        <v>4</v>
      </c>
      <c r="E8" s="10">
        <v>0</v>
      </c>
      <c r="F8" s="6">
        <v>2</v>
      </c>
      <c r="G8" s="6">
        <v>0</v>
      </c>
      <c r="H8" s="6">
        <v>0</v>
      </c>
      <c r="I8" s="6">
        <v>1</v>
      </c>
      <c r="J8" s="7">
        <v>1</v>
      </c>
      <c r="K8" s="19">
        <v>0</v>
      </c>
      <c r="L8" s="25">
        <v>2.6143790849673203</v>
      </c>
      <c r="M8" s="21">
        <v>0</v>
      </c>
      <c r="N8" s="21">
        <v>1.3071895424836601</v>
      </c>
      <c r="O8" s="23">
        <v>0</v>
      </c>
      <c r="P8" s="23">
        <v>0</v>
      </c>
      <c r="Q8" s="23">
        <v>0.65359477124183007</v>
      </c>
      <c r="R8" s="24">
        <v>0.65359477124183007</v>
      </c>
    </row>
    <row r="9" spans="1:18" s="4" customFormat="1" ht="36" customHeight="1" x14ac:dyDescent="0.15">
      <c r="A9" s="12" t="s">
        <v>20</v>
      </c>
      <c r="B9" s="14">
        <v>165</v>
      </c>
      <c r="C9" s="10">
        <v>3</v>
      </c>
      <c r="D9" s="10">
        <v>13</v>
      </c>
      <c r="E9" s="10">
        <v>2</v>
      </c>
      <c r="F9" s="6">
        <v>7</v>
      </c>
      <c r="G9" s="6">
        <v>0</v>
      </c>
      <c r="H9" s="6">
        <v>1</v>
      </c>
      <c r="I9" s="6">
        <v>1</v>
      </c>
      <c r="J9" s="7">
        <v>2</v>
      </c>
      <c r="K9" s="19">
        <v>1.8181818181818181</v>
      </c>
      <c r="L9" s="25">
        <v>7.878787878787878</v>
      </c>
      <c r="M9" s="23">
        <v>1.2121212121212122</v>
      </c>
      <c r="N9" s="21">
        <v>4.2424242424242431</v>
      </c>
      <c r="O9" s="21">
        <v>0</v>
      </c>
      <c r="P9" s="23">
        <v>0.60606060606060608</v>
      </c>
      <c r="Q9" s="23">
        <v>0.60606060606060608</v>
      </c>
      <c r="R9" s="24">
        <v>1.2121212121212122</v>
      </c>
    </row>
    <row r="10" spans="1:18" s="4" customFormat="1" ht="36" customHeight="1" x14ac:dyDescent="0.15">
      <c r="A10" s="12" t="s">
        <v>21</v>
      </c>
      <c r="B10" s="14">
        <v>156</v>
      </c>
      <c r="C10" s="10">
        <v>0</v>
      </c>
      <c r="D10" s="10">
        <v>9</v>
      </c>
      <c r="E10" s="10">
        <v>0</v>
      </c>
      <c r="F10" s="6">
        <v>8</v>
      </c>
      <c r="G10" s="6">
        <v>0</v>
      </c>
      <c r="H10" s="6">
        <v>0</v>
      </c>
      <c r="I10" s="6">
        <v>0</v>
      </c>
      <c r="J10" s="7">
        <v>1</v>
      </c>
      <c r="K10" s="26">
        <v>0</v>
      </c>
      <c r="L10" s="25">
        <v>5.7692307692307692</v>
      </c>
      <c r="M10" s="23">
        <v>0</v>
      </c>
      <c r="N10" s="21">
        <v>5.1282051282051277</v>
      </c>
      <c r="O10" s="23">
        <v>0</v>
      </c>
      <c r="P10" s="23">
        <v>0</v>
      </c>
      <c r="Q10" s="23">
        <v>0</v>
      </c>
      <c r="R10" s="22">
        <v>0.64102564102564097</v>
      </c>
    </row>
    <row r="11" spans="1:18" s="4" customFormat="1" ht="36" customHeight="1" x14ac:dyDescent="0.15">
      <c r="A11" s="12" t="s">
        <v>24</v>
      </c>
      <c r="B11" s="14">
        <v>159</v>
      </c>
      <c r="C11" s="10">
        <v>0</v>
      </c>
      <c r="D11" s="10">
        <v>9</v>
      </c>
      <c r="E11" s="10">
        <v>1</v>
      </c>
      <c r="F11" s="6">
        <v>1</v>
      </c>
      <c r="G11" s="6">
        <v>0</v>
      </c>
      <c r="H11" s="6">
        <v>5</v>
      </c>
      <c r="I11" s="6">
        <v>0</v>
      </c>
      <c r="J11" s="7">
        <v>2</v>
      </c>
      <c r="K11" s="26">
        <v>0</v>
      </c>
      <c r="L11" s="25">
        <v>5.6603773584905666</v>
      </c>
      <c r="M11" s="23">
        <v>0.62893081761006298</v>
      </c>
      <c r="N11" s="21">
        <v>0.62893081761006298</v>
      </c>
      <c r="O11" s="23">
        <v>0</v>
      </c>
      <c r="P11" s="23">
        <v>3.1446540880503147</v>
      </c>
      <c r="Q11" s="21">
        <v>0</v>
      </c>
      <c r="R11" s="22">
        <v>1.257861635220126</v>
      </c>
    </row>
    <row r="12" spans="1:18" s="4" customFormat="1" ht="36" customHeight="1" x14ac:dyDescent="0.15">
      <c r="A12" s="12" t="s">
        <v>25</v>
      </c>
      <c r="B12" s="14">
        <v>155</v>
      </c>
      <c r="C12" s="10">
        <v>0</v>
      </c>
      <c r="D12" s="10">
        <v>8</v>
      </c>
      <c r="E12" s="10">
        <v>1</v>
      </c>
      <c r="F12" s="6">
        <v>0</v>
      </c>
      <c r="G12" s="6">
        <v>0</v>
      </c>
      <c r="H12" s="6">
        <v>0</v>
      </c>
      <c r="I12" s="6">
        <v>0</v>
      </c>
      <c r="J12" s="7">
        <v>7</v>
      </c>
      <c r="K12" s="19">
        <v>0</v>
      </c>
      <c r="L12" s="25">
        <v>5.161290322580645</v>
      </c>
      <c r="M12" s="21">
        <v>0.64516129032258063</v>
      </c>
      <c r="N12" s="21">
        <v>0</v>
      </c>
      <c r="O12" s="23">
        <v>0</v>
      </c>
      <c r="P12" s="21">
        <v>0</v>
      </c>
      <c r="Q12" s="21">
        <v>0</v>
      </c>
      <c r="R12" s="22">
        <v>4.5161290322580641</v>
      </c>
    </row>
    <row r="13" spans="1:18" s="4" customFormat="1" ht="36" customHeight="1" x14ac:dyDescent="0.15">
      <c r="A13" s="12" t="s">
        <v>27</v>
      </c>
      <c r="B13" s="14">
        <v>155</v>
      </c>
      <c r="C13" s="10">
        <v>0</v>
      </c>
      <c r="D13" s="10">
        <v>4</v>
      </c>
      <c r="E13" s="10">
        <v>0</v>
      </c>
      <c r="F13" s="6">
        <v>3</v>
      </c>
      <c r="G13" s="6">
        <v>0</v>
      </c>
      <c r="H13" s="6">
        <v>1</v>
      </c>
      <c r="I13" s="6">
        <v>0</v>
      </c>
      <c r="J13" s="7">
        <v>0</v>
      </c>
      <c r="K13" s="19">
        <v>0</v>
      </c>
      <c r="L13" s="25">
        <v>2.5806451612903225</v>
      </c>
      <c r="M13" s="21">
        <v>0</v>
      </c>
      <c r="N13" s="21">
        <v>1.935483870967742</v>
      </c>
      <c r="O13" s="23">
        <v>0</v>
      </c>
      <c r="P13" s="21">
        <v>0.64516129032258063</v>
      </c>
      <c r="Q13" s="21">
        <v>0</v>
      </c>
      <c r="R13" s="22">
        <v>0</v>
      </c>
    </row>
    <row r="14" spans="1:18" s="4" customFormat="1" ht="36" customHeight="1" thickBot="1" x14ac:dyDescent="0.2">
      <c r="A14" s="13" t="s">
        <v>28</v>
      </c>
      <c r="B14" s="15">
        <v>162</v>
      </c>
      <c r="C14" s="11">
        <v>0</v>
      </c>
      <c r="D14" s="11">
        <v>5</v>
      </c>
      <c r="E14" s="11">
        <v>0</v>
      </c>
      <c r="F14" s="8">
        <v>5</v>
      </c>
      <c r="G14" s="8">
        <v>0</v>
      </c>
      <c r="H14" s="8">
        <v>0</v>
      </c>
      <c r="I14" s="8">
        <v>0</v>
      </c>
      <c r="J14" s="9">
        <v>0</v>
      </c>
      <c r="K14" s="32">
        <f>C14/$B14*100</f>
        <v>0</v>
      </c>
      <c r="L14" s="33">
        <f t="shared" ref="L14:R14" si="0">D14/$B14*100</f>
        <v>3.0864197530864197</v>
      </c>
      <c r="M14" s="34">
        <f t="shared" si="0"/>
        <v>0</v>
      </c>
      <c r="N14" s="34">
        <f t="shared" si="0"/>
        <v>3.0864197530864197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5">
        <f t="shared" si="0"/>
        <v>0</v>
      </c>
    </row>
  </sheetData>
  <mergeCells count="9">
    <mergeCell ref="C3:C4"/>
    <mergeCell ref="D3:J3"/>
    <mergeCell ref="O1:R1"/>
    <mergeCell ref="A2:A4"/>
    <mergeCell ref="B2:J2"/>
    <mergeCell ref="K3:K4"/>
    <mergeCell ref="L3:R3"/>
    <mergeCell ref="K2:R2"/>
    <mergeCell ref="B3:B4"/>
  </mergeCells>
  <phoneticPr fontId="2"/>
  <printOptions horizontalCentered="1"/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70" zoomScaleNormal="70" workbookViewId="0"/>
  </sheetViews>
  <sheetFormatPr defaultRowHeight="17.25" x14ac:dyDescent="0.2"/>
  <cols>
    <col min="1" max="1" width="13.625" style="2" customWidth="1"/>
    <col min="2" max="10" width="11.625" style="5" customWidth="1"/>
    <col min="11" max="18" width="11.625" style="2" customWidth="1"/>
    <col min="19" max="16384" width="9" style="2"/>
  </cols>
  <sheetData>
    <row r="1" spans="1:18" ht="21.75" thickBot="1" x14ac:dyDescent="0.25">
      <c r="A1" s="1" t="s">
        <v>6</v>
      </c>
      <c r="O1" s="52"/>
      <c r="P1" s="53"/>
      <c r="Q1" s="53"/>
      <c r="R1" s="53"/>
    </row>
    <row r="2" spans="1:18" ht="27" customHeight="1" x14ac:dyDescent="0.15">
      <c r="A2" s="54" t="s">
        <v>0</v>
      </c>
      <c r="B2" s="57" t="s">
        <v>22</v>
      </c>
      <c r="C2" s="58"/>
      <c r="D2" s="58"/>
      <c r="E2" s="58"/>
      <c r="F2" s="58"/>
      <c r="G2" s="58"/>
      <c r="H2" s="58"/>
      <c r="I2" s="58"/>
      <c r="J2" s="59"/>
      <c r="K2" s="42" t="s">
        <v>23</v>
      </c>
      <c r="L2" s="43"/>
      <c r="M2" s="43"/>
      <c r="N2" s="43"/>
      <c r="O2" s="43"/>
      <c r="P2" s="43"/>
      <c r="Q2" s="43"/>
      <c r="R2" s="44"/>
    </row>
    <row r="3" spans="1:18" ht="22.5" customHeight="1" x14ac:dyDescent="0.15">
      <c r="A3" s="55"/>
      <c r="B3" s="45" t="s">
        <v>26</v>
      </c>
      <c r="C3" s="47" t="s">
        <v>9</v>
      </c>
      <c r="D3" s="49" t="s">
        <v>17</v>
      </c>
      <c r="E3" s="50"/>
      <c r="F3" s="50"/>
      <c r="G3" s="50"/>
      <c r="H3" s="50"/>
      <c r="I3" s="50"/>
      <c r="J3" s="51"/>
      <c r="K3" s="47" t="s">
        <v>9</v>
      </c>
      <c r="L3" s="49" t="s">
        <v>17</v>
      </c>
      <c r="M3" s="50"/>
      <c r="N3" s="50"/>
      <c r="O3" s="50"/>
      <c r="P3" s="50"/>
      <c r="Q3" s="50"/>
      <c r="R3" s="51"/>
    </row>
    <row r="4" spans="1:18" s="3" customFormat="1" ht="38.25" customHeight="1" thickBot="1" x14ac:dyDescent="0.2">
      <c r="A4" s="56"/>
      <c r="B4" s="46"/>
      <c r="C4" s="48"/>
      <c r="D4" s="41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7" t="s">
        <v>16</v>
      </c>
      <c r="K4" s="48"/>
      <c r="L4" s="41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7" t="s">
        <v>16</v>
      </c>
    </row>
    <row r="5" spans="1:18" s="4" customFormat="1" ht="36" customHeight="1" x14ac:dyDescent="0.15">
      <c r="A5" s="36" t="s">
        <v>1</v>
      </c>
      <c r="B5" s="37">
        <v>36751</v>
      </c>
      <c r="C5" s="38">
        <v>621</v>
      </c>
      <c r="D5" s="38">
        <v>2123</v>
      </c>
      <c r="E5" s="38">
        <v>106</v>
      </c>
      <c r="F5" s="39">
        <v>883</v>
      </c>
      <c r="G5" s="39">
        <v>121</v>
      </c>
      <c r="H5" s="39">
        <v>32</v>
      </c>
      <c r="I5" s="39">
        <v>268</v>
      </c>
      <c r="J5" s="40">
        <v>713</v>
      </c>
      <c r="K5" s="19">
        <v>1.6897499387771762</v>
      </c>
      <c r="L5" s="20">
        <v>5.776713558814726</v>
      </c>
      <c r="M5" s="21">
        <v>0.2884275257816114</v>
      </c>
      <c r="N5" s="21">
        <v>2.4026557100487058</v>
      </c>
      <c r="O5" s="21">
        <v>0.32924274169410356</v>
      </c>
      <c r="P5" s="21">
        <v>8.7072460613316652E-2</v>
      </c>
      <c r="Q5" s="21">
        <v>0.72923185763652687</v>
      </c>
      <c r="R5" s="22">
        <v>1.9400832630404614</v>
      </c>
    </row>
    <row r="6" spans="1:18" s="4" customFormat="1" ht="36" customHeight="1" x14ac:dyDescent="0.15">
      <c r="A6" s="36" t="s">
        <v>2</v>
      </c>
      <c r="B6" s="37">
        <v>36475</v>
      </c>
      <c r="C6" s="38">
        <v>559</v>
      </c>
      <c r="D6" s="38">
        <v>2104</v>
      </c>
      <c r="E6" s="38">
        <v>77</v>
      </c>
      <c r="F6" s="39">
        <v>1033</v>
      </c>
      <c r="G6" s="39">
        <v>128</v>
      </c>
      <c r="H6" s="39">
        <v>31</v>
      </c>
      <c r="I6" s="39">
        <v>288</v>
      </c>
      <c r="J6" s="40">
        <v>547</v>
      </c>
      <c r="K6" s="19">
        <v>1.5325565455791639</v>
      </c>
      <c r="L6" s="20">
        <v>5.768334475668266</v>
      </c>
      <c r="M6" s="21">
        <v>0.21110349554489377</v>
      </c>
      <c r="N6" s="21">
        <v>2.8320767649074705</v>
      </c>
      <c r="O6" s="21">
        <v>0.35092529129540784</v>
      </c>
      <c r="P6" s="21">
        <v>8.4989718985606588E-2</v>
      </c>
      <c r="Q6" s="21">
        <v>0.78958190541466755</v>
      </c>
      <c r="R6" s="22">
        <v>1.4996572995202193</v>
      </c>
    </row>
    <row r="7" spans="1:18" s="4" customFormat="1" ht="36" customHeight="1" x14ac:dyDescent="0.15">
      <c r="A7" s="36" t="s">
        <v>3</v>
      </c>
      <c r="B7" s="37">
        <v>37130</v>
      </c>
      <c r="C7" s="38">
        <v>500</v>
      </c>
      <c r="D7" s="38">
        <v>1883</v>
      </c>
      <c r="E7" s="38">
        <v>82</v>
      </c>
      <c r="F7" s="39">
        <v>832</v>
      </c>
      <c r="G7" s="39">
        <v>161</v>
      </c>
      <c r="H7" s="39">
        <v>44</v>
      </c>
      <c r="I7" s="39">
        <v>263</v>
      </c>
      <c r="J7" s="40">
        <v>501</v>
      </c>
      <c r="K7" s="19">
        <v>1.3466199838405601</v>
      </c>
      <c r="L7" s="20">
        <v>5.0713708591435491</v>
      </c>
      <c r="M7" s="21">
        <v>0.22084567734985189</v>
      </c>
      <c r="N7" s="21">
        <v>2.2407756531106924</v>
      </c>
      <c r="O7" s="21">
        <v>0.43361163479666037</v>
      </c>
      <c r="P7" s="21">
        <v>0.11850255857796929</v>
      </c>
      <c r="Q7" s="21">
        <v>0.70832211150013469</v>
      </c>
      <c r="R7" s="22">
        <v>1.3493132238082413</v>
      </c>
    </row>
    <row r="8" spans="1:18" s="4" customFormat="1" ht="36" customHeight="1" x14ac:dyDescent="0.15">
      <c r="A8" s="36" t="s">
        <v>4</v>
      </c>
      <c r="B8" s="37">
        <v>38702</v>
      </c>
      <c r="C8" s="38">
        <v>558</v>
      </c>
      <c r="D8" s="38">
        <v>1630</v>
      </c>
      <c r="E8" s="38">
        <v>94</v>
      </c>
      <c r="F8" s="39">
        <v>784</v>
      </c>
      <c r="G8" s="39">
        <v>155</v>
      </c>
      <c r="H8" s="39">
        <v>63</v>
      </c>
      <c r="I8" s="39">
        <v>253</v>
      </c>
      <c r="J8" s="40">
        <v>281</v>
      </c>
      <c r="K8" s="19">
        <v>1.4417859542142526</v>
      </c>
      <c r="L8" s="20">
        <v>4.2116686476151104</v>
      </c>
      <c r="M8" s="21">
        <v>0.24288150483179166</v>
      </c>
      <c r="N8" s="21">
        <v>2.0257351041289855</v>
      </c>
      <c r="O8" s="21">
        <v>0.40049609839284789</v>
      </c>
      <c r="P8" s="21">
        <v>0.16278228515322204</v>
      </c>
      <c r="Q8" s="21">
        <v>0.65371298640897113</v>
      </c>
      <c r="R8" s="22">
        <v>0.72606066869929198</v>
      </c>
    </row>
    <row r="9" spans="1:18" s="4" customFormat="1" ht="36" customHeight="1" x14ac:dyDescent="0.15">
      <c r="A9" s="36" t="s">
        <v>20</v>
      </c>
      <c r="B9" s="37">
        <v>36943</v>
      </c>
      <c r="C9" s="38">
        <v>479</v>
      </c>
      <c r="D9" s="38">
        <v>1356</v>
      </c>
      <c r="E9" s="38">
        <v>90</v>
      </c>
      <c r="F9" s="39">
        <v>640</v>
      </c>
      <c r="G9" s="39">
        <v>132</v>
      </c>
      <c r="H9" s="39">
        <v>63</v>
      </c>
      <c r="I9" s="39">
        <v>172</v>
      </c>
      <c r="J9" s="40">
        <v>259</v>
      </c>
      <c r="K9" s="19">
        <v>1.2965920472078607</v>
      </c>
      <c r="L9" s="20">
        <v>3.6705194488807082</v>
      </c>
      <c r="M9" s="21">
        <v>0.24361854749208239</v>
      </c>
      <c r="N9" s="21">
        <v>1.7323985599436968</v>
      </c>
      <c r="O9" s="21">
        <v>0.35730720298838747</v>
      </c>
      <c r="P9" s="21">
        <v>0.17053298324445768</v>
      </c>
      <c r="Q9" s="21">
        <v>0.46558211298486857</v>
      </c>
      <c r="R9" s="22">
        <v>0.70108004222721487</v>
      </c>
    </row>
    <row r="10" spans="1:18" s="4" customFormat="1" ht="36" customHeight="1" x14ac:dyDescent="0.15">
      <c r="A10" s="36" t="s">
        <v>21</v>
      </c>
      <c r="B10" s="37">
        <v>38027</v>
      </c>
      <c r="C10" s="38">
        <v>451</v>
      </c>
      <c r="D10" s="38">
        <v>1342</v>
      </c>
      <c r="E10" s="38">
        <v>62</v>
      </c>
      <c r="F10" s="39">
        <v>672</v>
      </c>
      <c r="G10" s="39">
        <v>174</v>
      </c>
      <c r="H10" s="39">
        <v>42</v>
      </c>
      <c r="I10" s="39">
        <v>170</v>
      </c>
      <c r="J10" s="40">
        <v>222</v>
      </c>
      <c r="K10" s="19">
        <v>1.1859994214636969</v>
      </c>
      <c r="L10" s="20">
        <v>3.5290714492334398</v>
      </c>
      <c r="M10" s="21">
        <v>0.16304204907039735</v>
      </c>
      <c r="N10" s="21">
        <v>1.7671654350855972</v>
      </c>
      <c r="O10" s="21">
        <v>0.45756962158466352</v>
      </c>
      <c r="P10" s="21">
        <v>0.11044783969284983</v>
      </c>
      <c r="Q10" s="21">
        <v>0.44705077970915408</v>
      </c>
      <c r="R10" s="22">
        <v>0.58379572409077762</v>
      </c>
    </row>
    <row r="11" spans="1:18" s="4" customFormat="1" ht="36" customHeight="1" x14ac:dyDescent="0.15">
      <c r="A11" s="36" t="s">
        <v>24</v>
      </c>
      <c r="B11" s="37">
        <v>38059</v>
      </c>
      <c r="C11" s="38">
        <v>395</v>
      </c>
      <c r="D11" s="38">
        <v>1483</v>
      </c>
      <c r="E11" s="38">
        <v>64</v>
      </c>
      <c r="F11" s="39">
        <v>795</v>
      </c>
      <c r="G11" s="39">
        <v>150</v>
      </c>
      <c r="H11" s="39">
        <v>54</v>
      </c>
      <c r="I11" s="39">
        <v>209</v>
      </c>
      <c r="J11" s="40">
        <v>211</v>
      </c>
      <c r="K11" s="19">
        <v>1.03786226648099</v>
      </c>
      <c r="L11" s="20">
        <v>3.8965816232691344</v>
      </c>
      <c r="M11" s="21">
        <v>0.1681599621640085</v>
      </c>
      <c r="N11" s="21">
        <v>2.0888620300060432</v>
      </c>
      <c r="O11" s="21">
        <v>0.39412491132189498</v>
      </c>
      <c r="P11" s="21">
        <v>0.14188496807588216</v>
      </c>
      <c r="Q11" s="21">
        <v>0.54914737644184031</v>
      </c>
      <c r="R11" s="22">
        <v>0.55440237525946556</v>
      </c>
    </row>
    <row r="12" spans="1:18" s="4" customFormat="1" ht="36" customHeight="1" x14ac:dyDescent="0.15">
      <c r="A12" s="36" t="s">
        <v>25</v>
      </c>
      <c r="B12" s="37">
        <v>37981</v>
      </c>
      <c r="C12" s="38">
        <v>397</v>
      </c>
      <c r="D12" s="38">
        <v>1411</v>
      </c>
      <c r="E12" s="38">
        <v>85</v>
      </c>
      <c r="F12" s="39">
        <v>792</v>
      </c>
      <c r="G12" s="39">
        <v>131</v>
      </c>
      <c r="H12" s="39">
        <v>71</v>
      </c>
      <c r="I12" s="39">
        <v>124</v>
      </c>
      <c r="J12" s="40">
        <v>208</v>
      </c>
      <c r="K12" s="19">
        <v>1.0452594718411838</v>
      </c>
      <c r="L12" s="20">
        <v>3.7150154024380613</v>
      </c>
      <c r="M12" s="21">
        <v>0.22379610858060608</v>
      </c>
      <c r="N12" s="21">
        <v>2.0852531528922356</v>
      </c>
      <c r="O12" s="21">
        <v>0.34490929675364002</v>
      </c>
      <c r="P12" s="21">
        <v>0.18693557304968272</v>
      </c>
      <c r="Q12" s="21">
        <v>0.32647902898817832</v>
      </c>
      <c r="R12" s="22">
        <v>0.54764224217371837</v>
      </c>
    </row>
    <row r="13" spans="1:18" s="4" customFormat="1" ht="36" customHeight="1" x14ac:dyDescent="0.15">
      <c r="A13" s="36" t="s">
        <v>27</v>
      </c>
      <c r="B13" s="37">
        <v>37543</v>
      </c>
      <c r="C13" s="38">
        <v>330</v>
      </c>
      <c r="D13" s="38">
        <v>1606</v>
      </c>
      <c r="E13" s="38">
        <v>64</v>
      </c>
      <c r="F13" s="39">
        <v>1003</v>
      </c>
      <c r="G13" s="39">
        <v>156</v>
      </c>
      <c r="H13" s="39">
        <v>69</v>
      </c>
      <c r="I13" s="39">
        <v>100</v>
      </c>
      <c r="J13" s="40">
        <v>214</v>
      </c>
      <c r="K13" s="19">
        <v>0.8789920890711983</v>
      </c>
      <c r="L13" s="20">
        <v>4.2777615001464984</v>
      </c>
      <c r="M13" s="21">
        <v>0.17047119303198999</v>
      </c>
      <c r="N13" s="21">
        <v>2.6716032282982178</v>
      </c>
      <c r="O13" s="21">
        <v>0.41552353301547562</v>
      </c>
      <c r="P13" s="21">
        <v>0.1837892549876142</v>
      </c>
      <c r="Q13" s="21">
        <v>0.26636123911248433</v>
      </c>
      <c r="R13" s="22">
        <v>0.57001305170071648</v>
      </c>
    </row>
    <row r="14" spans="1:18" s="4" customFormat="1" ht="36" customHeight="1" thickBot="1" x14ac:dyDescent="0.2">
      <c r="A14" s="27" t="s">
        <v>28</v>
      </c>
      <c r="B14" s="28">
        <v>37521</v>
      </c>
      <c r="C14" s="29">
        <v>311</v>
      </c>
      <c r="D14" s="29">
        <v>1802</v>
      </c>
      <c r="E14" s="29">
        <v>86</v>
      </c>
      <c r="F14" s="30">
        <v>1104</v>
      </c>
      <c r="G14" s="30">
        <v>185</v>
      </c>
      <c r="H14" s="30">
        <v>82</v>
      </c>
      <c r="I14" s="30">
        <v>64</v>
      </c>
      <c r="J14" s="31">
        <v>281</v>
      </c>
      <c r="K14" s="32">
        <f t="shared" ref="K14:R14" si="0">(C14/$B$14)*100</f>
        <v>0.8288691666000374</v>
      </c>
      <c r="L14" s="33">
        <f t="shared" si="0"/>
        <v>4.8026438527757787</v>
      </c>
      <c r="M14" s="34">
        <f t="shared" si="0"/>
        <v>0.22920497854534796</v>
      </c>
      <c r="N14" s="34">
        <f t="shared" si="0"/>
        <v>2.9423522827216759</v>
      </c>
      <c r="O14" s="34">
        <f t="shared" si="0"/>
        <v>0.49305722128941121</v>
      </c>
      <c r="P14" s="34">
        <f t="shared" si="0"/>
        <v>0.21854428186882011</v>
      </c>
      <c r="Q14" s="34">
        <f t="shared" si="0"/>
        <v>0.17057114682444496</v>
      </c>
      <c r="R14" s="35">
        <f t="shared" si="0"/>
        <v>0.74891394152607871</v>
      </c>
    </row>
  </sheetData>
  <mergeCells count="9">
    <mergeCell ref="O1:R1"/>
    <mergeCell ref="A2:A4"/>
    <mergeCell ref="B2:J2"/>
    <mergeCell ref="K2:R2"/>
    <mergeCell ref="B3:B4"/>
    <mergeCell ref="C3:C4"/>
    <mergeCell ref="D3:J3"/>
    <mergeCell ref="K3:K4"/>
    <mergeCell ref="L3:R3"/>
  </mergeCells>
  <phoneticPr fontId="2"/>
  <printOptions horizontalCentered="1"/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70" zoomScaleNormal="70" workbookViewId="0"/>
  </sheetViews>
  <sheetFormatPr defaultRowHeight="17.25" x14ac:dyDescent="0.2"/>
  <cols>
    <col min="1" max="1" width="13.625" style="2" customWidth="1"/>
    <col min="2" max="10" width="11.625" style="5" customWidth="1"/>
    <col min="11" max="18" width="11.625" style="2" customWidth="1"/>
    <col min="19" max="16384" width="9" style="2"/>
  </cols>
  <sheetData>
    <row r="1" spans="1:18" ht="21.75" thickBot="1" x14ac:dyDescent="0.25">
      <c r="A1" s="1" t="s">
        <v>7</v>
      </c>
      <c r="O1" s="52"/>
      <c r="P1" s="53"/>
      <c r="Q1" s="53"/>
      <c r="R1" s="53"/>
    </row>
    <row r="2" spans="1:18" ht="27" customHeight="1" x14ac:dyDescent="0.15">
      <c r="A2" s="54" t="s">
        <v>0</v>
      </c>
      <c r="B2" s="57" t="s">
        <v>22</v>
      </c>
      <c r="C2" s="58"/>
      <c r="D2" s="58"/>
      <c r="E2" s="58"/>
      <c r="F2" s="58"/>
      <c r="G2" s="58"/>
      <c r="H2" s="58"/>
      <c r="I2" s="58"/>
      <c r="J2" s="59"/>
      <c r="K2" s="42" t="s">
        <v>23</v>
      </c>
      <c r="L2" s="43"/>
      <c r="M2" s="43"/>
      <c r="N2" s="43"/>
      <c r="O2" s="43"/>
      <c r="P2" s="43"/>
      <c r="Q2" s="43"/>
      <c r="R2" s="44"/>
    </row>
    <row r="3" spans="1:18" ht="22.5" customHeight="1" x14ac:dyDescent="0.15">
      <c r="A3" s="55"/>
      <c r="B3" s="45" t="s">
        <v>26</v>
      </c>
      <c r="C3" s="47" t="s">
        <v>9</v>
      </c>
      <c r="D3" s="49" t="s">
        <v>17</v>
      </c>
      <c r="E3" s="50"/>
      <c r="F3" s="50"/>
      <c r="G3" s="50"/>
      <c r="H3" s="50"/>
      <c r="I3" s="50"/>
      <c r="J3" s="51"/>
      <c r="K3" s="47" t="s">
        <v>9</v>
      </c>
      <c r="L3" s="49" t="s">
        <v>17</v>
      </c>
      <c r="M3" s="50"/>
      <c r="N3" s="50"/>
      <c r="O3" s="50"/>
      <c r="P3" s="50"/>
      <c r="Q3" s="50"/>
      <c r="R3" s="51"/>
    </row>
    <row r="4" spans="1:18" s="3" customFormat="1" ht="38.25" customHeight="1" thickBot="1" x14ac:dyDescent="0.2">
      <c r="A4" s="56"/>
      <c r="B4" s="46"/>
      <c r="C4" s="48"/>
      <c r="D4" s="18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7" t="s">
        <v>16</v>
      </c>
      <c r="K4" s="48"/>
      <c r="L4" s="18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7" t="s">
        <v>16</v>
      </c>
    </row>
    <row r="5" spans="1:18" s="4" customFormat="1" ht="36" customHeight="1" x14ac:dyDescent="0.15">
      <c r="A5" s="36" t="s">
        <v>1</v>
      </c>
      <c r="B5" s="37">
        <v>16681</v>
      </c>
      <c r="C5" s="38">
        <v>52</v>
      </c>
      <c r="D5" s="38">
        <v>757</v>
      </c>
      <c r="E5" s="38">
        <v>34</v>
      </c>
      <c r="F5" s="39">
        <v>442</v>
      </c>
      <c r="G5" s="39">
        <v>88</v>
      </c>
      <c r="H5" s="39">
        <v>33</v>
      </c>
      <c r="I5" s="39">
        <v>21</v>
      </c>
      <c r="J5" s="40">
        <v>139</v>
      </c>
      <c r="K5" s="19">
        <v>0.31173191055692107</v>
      </c>
      <c r="L5" s="20">
        <v>4.538097236376716</v>
      </c>
      <c r="M5" s="21">
        <v>0.20382471074875605</v>
      </c>
      <c r="N5" s="21">
        <v>2.6497212397338288</v>
      </c>
      <c r="O5" s="21">
        <v>0.52754631017325093</v>
      </c>
      <c r="P5" s="21">
        <v>0.19782986631496913</v>
      </c>
      <c r="Q5" s="21">
        <v>0.12589173310952581</v>
      </c>
      <c r="R5" s="22">
        <v>0.83328337629638516</v>
      </c>
    </row>
    <row r="6" spans="1:18" s="4" customFormat="1" ht="36" customHeight="1" x14ac:dyDescent="0.15">
      <c r="A6" s="36" t="s">
        <v>2</v>
      </c>
      <c r="B6" s="37">
        <v>16469</v>
      </c>
      <c r="C6" s="38">
        <v>32</v>
      </c>
      <c r="D6" s="38">
        <v>817</v>
      </c>
      <c r="E6" s="38">
        <v>47</v>
      </c>
      <c r="F6" s="39">
        <v>454</v>
      </c>
      <c r="G6" s="39">
        <v>78</v>
      </c>
      <c r="H6" s="39">
        <v>42</v>
      </c>
      <c r="I6" s="39">
        <v>31</v>
      </c>
      <c r="J6" s="40">
        <v>165</v>
      </c>
      <c r="K6" s="19">
        <v>0.19430445078632583</v>
      </c>
      <c r="L6" s="20">
        <v>4.9608355091383807</v>
      </c>
      <c r="M6" s="21">
        <v>0.28538466209241603</v>
      </c>
      <c r="N6" s="21">
        <v>2.7566943955309977</v>
      </c>
      <c r="O6" s="21">
        <v>0.47361709879166919</v>
      </c>
      <c r="P6" s="21">
        <v>0.25502459165705266</v>
      </c>
      <c r="Q6" s="21">
        <v>0.18823243669925316</v>
      </c>
      <c r="R6" s="22">
        <v>1.0018823243669925</v>
      </c>
    </row>
    <row r="7" spans="1:18" s="4" customFormat="1" ht="36" customHeight="1" x14ac:dyDescent="0.15">
      <c r="A7" s="36" t="s">
        <v>3</v>
      </c>
      <c r="B7" s="37">
        <v>16665</v>
      </c>
      <c r="C7" s="38">
        <v>37</v>
      </c>
      <c r="D7" s="38">
        <v>666</v>
      </c>
      <c r="E7" s="38">
        <v>20</v>
      </c>
      <c r="F7" s="39">
        <v>424</v>
      </c>
      <c r="G7" s="39">
        <v>85</v>
      </c>
      <c r="H7" s="39">
        <v>33</v>
      </c>
      <c r="I7" s="39">
        <v>14</v>
      </c>
      <c r="J7" s="40">
        <v>90</v>
      </c>
      <c r="K7" s="19">
        <v>0.22202220222022201</v>
      </c>
      <c r="L7" s="20">
        <v>3.9963996399639963</v>
      </c>
      <c r="M7" s="21">
        <v>0.12001200120012002</v>
      </c>
      <c r="N7" s="21">
        <v>2.5442544254425443</v>
      </c>
      <c r="O7" s="21">
        <v>0.51005100510051005</v>
      </c>
      <c r="P7" s="21">
        <v>0.19801980198019803</v>
      </c>
      <c r="Q7" s="21">
        <v>8.4008400840084013E-2</v>
      </c>
      <c r="R7" s="22">
        <v>0.54005400540054005</v>
      </c>
    </row>
    <row r="8" spans="1:18" s="4" customFormat="1" ht="36" customHeight="1" x14ac:dyDescent="0.15">
      <c r="A8" s="36" t="s">
        <v>4</v>
      </c>
      <c r="B8" s="37">
        <v>17413</v>
      </c>
      <c r="C8" s="38">
        <v>40</v>
      </c>
      <c r="D8" s="38">
        <v>659</v>
      </c>
      <c r="E8" s="38">
        <v>62</v>
      </c>
      <c r="F8" s="39">
        <v>372</v>
      </c>
      <c r="G8" s="39">
        <v>82</v>
      </c>
      <c r="H8" s="39">
        <v>54</v>
      </c>
      <c r="I8" s="39">
        <v>13</v>
      </c>
      <c r="J8" s="40">
        <v>76</v>
      </c>
      <c r="K8" s="19">
        <v>0.22971343249296503</v>
      </c>
      <c r="L8" s="20">
        <v>3.7845288003215987</v>
      </c>
      <c r="M8" s="21">
        <v>0.35605582036409578</v>
      </c>
      <c r="N8" s="21">
        <v>2.1363349221845747</v>
      </c>
      <c r="O8" s="21">
        <v>0.47091253661057825</v>
      </c>
      <c r="P8" s="21">
        <v>0.31011313386550277</v>
      </c>
      <c r="Q8" s="21">
        <v>7.4656865560213642E-2</v>
      </c>
      <c r="R8" s="22">
        <v>0.4364555217366336</v>
      </c>
    </row>
    <row r="9" spans="1:18" s="4" customFormat="1" ht="36" customHeight="1" x14ac:dyDescent="0.15">
      <c r="A9" s="36" t="s">
        <v>20</v>
      </c>
      <c r="B9" s="37">
        <v>16568</v>
      </c>
      <c r="C9" s="38">
        <v>44</v>
      </c>
      <c r="D9" s="38">
        <v>705</v>
      </c>
      <c r="E9" s="38">
        <v>59</v>
      </c>
      <c r="F9" s="39">
        <v>370</v>
      </c>
      <c r="G9" s="39">
        <v>120</v>
      </c>
      <c r="H9" s="39">
        <v>57</v>
      </c>
      <c r="I9" s="39">
        <v>27</v>
      </c>
      <c r="J9" s="40">
        <v>72</v>
      </c>
      <c r="K9" s="19">
        <v>0.2655721873491067</v>
      </c>
      <c r="L9" s="20">
        <v>4.2551907291163689</v>
      </c>
      <c r="M9" s="21">
        <v>0.35610816030902948</v>
      </c>
      <c r="N9" s="21">
        <v>2.2332206663447609</v>
      </c>
      <c r="O9" s="21">
        <v>0.72428778367938196</v>
      </c>
      <c r="P9" s="21">
        <v>0.34403669724770647</v>
      </c>
      <c r="Q9" s="21">
        <v>0.16296475132786095</v>
      </c>
      <c r="R9" s="22">
        <v>0.43457267020762913</v>
      </c>
    </row>
    <row r="10" spans="1:18" s="4" customFormat="1" ht="36" customHeight="1" x14ac:dyDescent="0.15">
      <c r="A10" s="36" t="s">
        <v>21</v>
      </c>
      <c r="B10" s="37">
        <v>17628</v>
      </c>
      <c r="C10" s="38">
        <v>30</v>
      </c>
      <c r="D10" s="38">
        <v>729</v>
      </c>
      <c r="E10" s="38">
        <v>29</v>
      </c>
      <c r="F10" s="39">
        <v>445</v>
      </c>
      <c r="G10" s="39">
        <v>139</v>
      </c>
      <c r="H10" s="39">
        <v>46</v>
      </c>
      <c r="I10" s="39">
        <v>19</v>
      </c>
      <c r="J10" s="40">
        <v>51</v>
      </c>
      <c r="K10" s="19">
        <v>0.17018379850238255</v>
      </c>
      <c r="L10" s="20">
        <v>4.1354663036078962</v>
      </c>
      <c r="M10" s="21">
        <v>0.16451100521896983</v>
      </c>
      <c r="N10" s="21">
        <v>2.5243930111186748</v>
      </c>
      <c r="O10" s="21">
        <v>0.78851826639437261</v>
      </c>
      <c r="P10" s="21">
        <v>0.26094849103698664</v>
      </c>
      <c r="Q10" s="21">
        <v>0.10778307238484229</v>
      </c>
      <c r="R10" s="22">
        <v>0.28931245745405038</v>
      </c>
    </row>
    <row r="11" spans="1:18" s="4" customFormat="1" ht="36" customHeight="1" x14ac:dyDescent="0.15">
      <c r="A11" s="36" t="s">
        <v>24</v>
      </c>
      <c r="B11" s="37">
        <v>17707</v>
      </c>
      <c r="C11" s="38">
        <v>29</v>
      </c>
      <c r="D11" s="38">
        <v>719</v>
      </c>
      <c r="E11" s="38">
        <v>20</v>
      </c>
      <c r="F11" s="39">
        <v>468</v>
      </c>
      <c r="G11" s="39">
        <v>126</v>
      </c>
      <c r="H11" s="39">
        <v>37</v>
      </c>
      <c r="I11" s="39">
        <v>9</v>
      </c>
      <c r="J11" s="40">
        <v>59</v>
      </c>
      <c r="K11" s="19">
        <v>0.16377703732986956</v>
      </c>
      <c r="L11" s="20">
        <v>4.0605410289715937</v>
      </c>
      <c r="M11" s="21">
        <v>0.11294968091715141</v>
      </c>
      <c r="N11" s="21">
        <v>2.6430225334613429</v>
      </c>
      <c r="O11" s="21">
        <v>0.7115829897780539</v>
      </c>
      <c r="P11" s="21">
        <v>0.20895690969673011</v>
      </c>
      <c r="Q11" s="21">
        <v>5.0827356412718135E-2</v>
      </c>
      <c r="R11" s="22">
        <v>0.33320155870559665</v>
      </c>
    </row>
    <row r="12" spans="1:18" s="4" customFormat="1" ht="36" customHeight="1" x14ac:dyDescent="0.15">
      <c r="A12" s="36" t="s">
        <v>25</v>
      </c>
      <c r="B12" s="37">
        <v>17948</v>
      </c>
      <c r="C12" s="38">
        <v>30</v>
      </c>
      <c r="D12" s="38">
        <v>808</v>
      </c>
      <c r="E12" s="38">
        <v>23</v>
      </c>
      <c r="F12" s="39">
        <v>499</v>
      </c>
      <c r="G12" s="39">
        <v>173</v>
      </c>
      <c r="H12" s="39">
        <v>56</v>
      </c>
      <c r="I12" s="39">
        <v>10</v>
      </c>
      <c r="J12" s="40">
        <v>47</v>
      </c>
      <c r="K12" s="19">
        <v>0.16714954312458213</v>
      </c>
      <c r="L12" s="20">
        <v>4.5018943614887448</v>
      </c>
      <c r="M12" s="21">
        <v>0.12814798306217962</v>
      </c>
      <c r="N12" s="21">
        <v>2.7802540673055494</v>
      </c>
      <c r="O12" s="21">
        <v>0.96389569868509017</v>
      </c>
      <c r="P12" s="21">
        <v>0.31201248049921998</v>
      </c>
      <c r="Q12" s="21">
        <v>5.5716514374860707E-2</v>
      </c>
      <c r="R12" s="22">
        <v>0.26186761756184534</v>
      </c>
    </row>
    <row r="13" spans="1:18" s="4" customFormat="1" ht="36" customHeight="1" x14ac:dyDescent="0.15">
      <c r="A13" s="36" t="s">
        <v>27</v>
      </c>
      <c r="B13" s="37">
        <v>18181</v>
      </c>
      <c r="C13" s="38">
        <v>38</v>
      </c>
      <c r="D13" s="38">
        <v>969</v>
      </c>
      <c r="E13" s="38">
        <v>14</v>
      </c>
      <c r="F13" s="39">
        <v>602</v>
      </c>
      <c r="G13" s="39">
        <v>198</v>
      </c>
      <c r="H13" s="39">
        <v>55</v>
      </c>
      <c r="I13" s="39">
        <v>19</v>
      </c>
      <c r="J13" s="40">
        <v>81</v>
      </c>
      <c r="K13" s="19">
        <v>0.20900940542324403</v>
      </c>
      <c r="L13" s="20">
        <v>5.3297398382927232</v>
      </c>
      <c r="M13" s="21">
        <v>7.700346515593201E-2</v>
      </c>
      <c r="N13" s="21">
        <v>3.3111490017050764</v>
      </c>
      <c r="O13" s="21">
        <v>1.0890490072053243</v>
      </c>
      <c r="P13" s="21">
        <v>0.30251361311259006</v>
      </c>
      <c r="Q13" s="21">
        <v>0.10450470271162202</v>
      </c>
      <c r="R13" s="22">
        <v>0.44552004840217813</v>
      </c>
    </row>
    <row r="14" spans="1:18" s="4" customFormat="1" ht="36" customHeight="1" thickBot="1" x14ac:dyDescent="0.2">
      <c r="A14" s="27" t="s">
        <v>28</v>
      </c>
      <c r="B14" s="28">
        <v>18193</v>
      </c>
      <c r="C14" s="29">
        <v>29</v>
      </c>
      <c r="D14" s="29">
        <v>1021</v>
      </c>
      <c r="E14" s="29">
        <v>23</v>
      </c>
      <c r="F14" s="30">
        <v>641</v>
      </c>
      <c r="G14" s="30">
        <v>195</v>
      </c>
      <c r="H14" s="30">
        <v>85</v>
      </c>
      <c r="I14" s="30">
        <v>17</v>
      </c>
      <c r="J14" s="31">
        <v>60</v>
      </c>
      <c r="K14" s="32">
        <f>(C14/$B$14)*100</f>
        <v>0.15940196778980925</v>
      </c>
      <c r="L14" s="33">
        <f t="shared" ref="L14:R14" si="0">(D14/$B$14)*100</f>
        <v>5.6120485901170785</v>
      </c>
      <c r="M14" s="34">
        <f t="shared" si="0"/>
        <v>0.12642225031605564</v>
      </c>
      <c r="N14" s="34">
        <f t="shared" si="0"/>
        <v>3.5233331501126806</v>
      </c>
      <c r="O14" s="34">
        <f t="shared" si="0"/>
        <v>1.0718408178969934</v>
      </c>
      <c r="P14" s="34">
        <f t="shared" si="0"/>
        <v>0.46721266421150992</v>
      </c>
      <c r="Q14" s="34">
        <f t="shared" si="0"/>
        <v>9.3442532842301987E-2</v>
      </c>
      <c r="R14" s="35">
        <f t="shared" si="0"/>
        <v>0.32979717473753639</v>
      </c>
    </row>
  </sheetData>
  <mergeCells count="9">
    <mergeCell ref="C3:C4"/>
    <mergeCell ref="D3:J3"/>
    <mergeCell ref="O1:R1"/>
    <mergeCell ref="A2:A4"/>
    <mergeCell ref="B2:J2"/>
    <mergeCell ref="K3:K4"/>
    <mergeCell ref="L3:R3"/>
    <mergeCell ref="K2:R2"/>
    <mergeCell ref="B3:B4"/>
  </mergeCells>
  <phoneticPr fontId="2"/>
  <printOptions horizontalCentered="1"/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70" zoomScaleNormal="70" workbookViewId="0"/>
  </sheetViews>
  <sheetFormatPr defaultRowHeight="17.25" x14ac:dyDescent="0.2"/>
  <cols>
    <col min="1" max="1" width="13.625" style="2" customWidth="1"/>
    <col min="2" max="10" width="11.625" style="5" customWidth="1"/>
    <col min="11" max="18" width="11.625" style="2" customWidth="1"/>
    <col min="19" max="16384" width="9" style="2"/>
  </cols>
  <sheetData>
    <row r="1" spans="1:18" ht="21.75" thickBot="1" x14ac:dyDescent="0.25">
      <c r="A1" s="1" t="s">
        <v>8</v>
      </c>
      <c r="O1" s="52"/>
      <c r="P1" s="53"/>
      <c r="Q1" s="53"/>
      <c r="R1" s="53"/>
    </row>
    <row r="2" spans="1:18" ht="27" customHeight="1" x14ac:dyDescent="0.15">
      <c r="A2" s="54" t="s">
        <v>0</v>
      </c>
      <c r="B2" s="57" t="s">
        <v>22</v>
      </c>
      <c r="C2" s="58"/>
      <c r="D2" s="58"/>
      <c r="E2" s="58"/>
      <c r="F2" s="58"/>
      <c r="G2" s="58"/>
      <c r="H2" s="58"/>
      <c r="I2" s="58"/>
      <c r="J2" s="59"/>
      <c r="K2" s="42" t="s">
        <v>23</v>
      </c>
      <c r="L2" s="43"/>
      <c r="M2" s="43"/>
      <c r="N2" s="43"/>
      <c r="O2" s="43"/>
      <c r="P2" s="43"/>
      <c r="Q2" s="43"/>
      <c r="R2" s="44"/>
    </row>
    <row r="3" spans="1:18" ht="22.5" customHeight="1" x14ac:dyDescent="0.15">
      <c r="A3" s="55"/>
      <c r="B3" s="45" t="s">
        <v>26</v>
      </c>
      <c r="C3" s="47" t="s">
        <v>9</v>
      </c>
      <c r="D3" s="49" t="s">
        <v>17</v>
      </c>
      <c r="E3" s="50"/>
      <c r="F3" s="50"/>
      <c r="G3" s="50"/>
      <c r="H3" s="50"/>
      <c r="I3" s="50"/>
      <c r="J3" s="51"/>
      <c r="K3" s="47" t="s">
        <v>9</v>
      </c>
      <c r="L3" s="49" t="s">
        <v>17</v>
      </c>
      <c r="M3" s="50"/>
      <c r="N3" s="50"/>
      <c r="O3" s="50"/>
      <c r="P3" s="50"/>
      <c r="Q3" s="50"/>
      <c r="R3" s="51"/>
    </row>
    <row r="4" spans="1:18" s="3" customFormat="1" ht="38.25" customHeight="1" thickBot="1" x14ac:dyDescent="0.2">
      <c r="A4" s="56"/>
      <c r="B4" s="46"/>
      <c r="C4" s="48"/>
      <c r="D4" s="41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7" t="s">
        <v>16</v>
      </c>
      <c r="K4" s="48"/>
      <c r="L4" s="41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7" t="s">
        <v>16</v>
      </c>
    </row>
    <row r="5" spans="1:18" s="4" customFormat="1" ht="36" customHeight="1" x14ac:dyDescent="0.15">
      <c r="A5" s="36" t="s">
        <v>1</v>
      </c>
      <c r="B5" s="37">
        <v>906</v>
      </c>
      <c r="C5" s="38">
        <v>215</v>
      </c>
      <c r="D5" s="38">
        <v>206</v>
      </c>
      <c r="E5" s="38">
        <v>14</v>
      </c>
      <c r="F5" s="39">
        <v>14</v>
      </c>
      <c r="G5" s="39">
        <v>10</v>
      </c>
      <c r="H5" s="39">
        <v>0</v>
      </c>
      <c r="I5" s="39">
        <v>34</v>
      </c>
      <c r="J5" s="40">
        <v>134</v>
      </c>
      <c r="K5" s="19">
        <v>23.730684326710815</v>
      </c>
      <c r="L5" s="20">
        <v>22.737306843267106</v>
      </c>
      <c r="M5" s="21">
        <v>1.545253863134658</v>
      </c>
      <c r="N5" s="21">
        <v>1.545253863134658</v>
      </c>
      <c r="O5" s="21">
        <v>1.1037527593818985</v>
      </c>
      <c r="P5" s="21">
        <v>0</v>
      </c>
      <c r="Q5" s="21">
        <v>3.7527593818984544</v>
      </c>
      <c r="R5" s="22">
        <v>14.790286975717439</v>
      </c>
    </row>
    <row r="6" spans="1:18" s="4" customFormat="1" ht="36" customHeight="1" x14ac:dyDescent="0.15">
      <c r="A6" s="36" t="s">
        <v>2</v>
      </c>
      <c r="B6" s="37">
        <v>1063</v>
      </c>
      <c r="C6" s="38">
        <v>247</v>
      </c>
      <c r="D6" s="38">
        <v>207</v>
      </c>
      <c r="E6" s="38">
        <v>23</v>
      </c>
      <c r="F6" s="39">
        <v>17</v>
      </c>
      <c r="G6" s="39">
        <v>6</v>
      </c>
      <c r="H6" s="39">
        <v>3</v>
      </c>
      <c r="I6" s="39">
        <v>67</v>
      </c>
      <c r="J6" s="40">
        <v>91</v>
      </c>
      <c r="K6" s="19">
        <v>23.236124176857949</v>
      </c>
      <c r="L6" s="20">
        <v>19.47318908748824</v>
      </c>
      <c r="M6" s="21">
        <v>2.1636876763875823</v>
      </c>
      <c r="N6" s="21">
        <v>1.5992474129821261</v>
      </c>
      <c r="O6" s="21">
        <v>0.56444026340545628</v>
      </c>
      <c r="P6" s="21">
        <v>0.28222013170272814</v>
      </c>
      <c r="Q6" s="21">
        <v>6.3029162746942617</v>
      </c>
      <c r="R6" s="22">
        <v>8.5606773283160873</v>
      </c>
    </row>
    <row r="7" spans="1:18" s="4" customFormat="1" ht="36" customHeight="1" x14ac:dyDescent="0.15">
      <c r="A7" s="36" t="s">
        <v>3</v>
      </c>
      <c r="B7" s="37">
        <v>1138</v>
      </c>
      <c r="C7" s="38">
        <v>249</v>
      </c>
      <c r="D7" s="38">
        <v>233</v>
      </c>
      <c r="E7" s="38">
        <v>11</v>
      </c>
      <c r="F7" s="39">
        <v>20</v>
      </c>
      <c r="G7" s="39">
        <v>5</v>
      </c>
      <c r="H7" s="39">
        <v>2</v>
      </c>
      <c r="I7" s="39">
        <v>62</v>
      </c>
      <c r="J7" s="40">
        <v>133</v>
      </c>
      <c r="K7" s="19">
        <v>21.880492091388401</v>
      </c>
      <c r="L7" s="20">
        <v>20.474516695957821</v>
      </c>
      <c r="M7" s="21">
        <v>0.96660808435852363</v>
      </c>
      <c r="N7" s="21">
        <v>1.7574692442882252</v>
      </c>
      <c r="O7" s="21">
        <v>0.43936731107205629</v>
      </c>
      <c r="P7" s="21">
        <v>0.17574692442882248</v>
      </c>
      <c r="Q7" s="21">
        <v>5.4481546572934976</v>
      </c>
      <c r="R7" s="22">
        <v>11.687170474516696</v>
      </c>
    </row>
    <row r="8" spans="1:18" s="4" customFormat="1" ht="36" customHeight="1" x14ac:dyDescent="0.15">
      <c r="A8" s="36" t="s">
        <v>4</v>
      </c>
      <c r="B8" s="37">
        <v>1252</v>
      </c>
      <c r="C8" s="38">
        <v>292</v>
      </c>
      <c r="D8" s="38">
        <v>198</v>
      </c>
      <c r="E8" s="38">
        <v>25</v>
      </c>
      <c r="F8" s="39">
        <v>26</v>
      </c>
      <c r="G8" s="39">
        <v>16</v>
      </c>
      <c r="H8" s="39">
        <v>1</v>
      </c>
      <c r="I8" s="39">
        <v>59</v>
      </c>
      <c r="J8" s="40">
        <v>71</v>
      </c>
      <c r="K8" s="19">
        <v>23.322683706070286</v>
      </c>
      <c r="L8" s="20">
        <v>15.814696485623003</v>
      </c>
      <c r="M8" s="21">
        <v>1.9968051118210861</v>
      </c>
      <c r="N8" s="21">
        <v>2.0766773162939298</v>
      </c>
      <c r="O8" s="21">
        <v>1.2779552715654952</v>
      </c>
      <c r="P8" s="21">
        <v>7.9872204472843447E-2</v>
      </c>
      <c r="Q8" s="21">
        <v>4.7124600638977636</v>
      </c>
      <c r="R8" s="22">
        <v>5.6709265175718855</v>
      </c>
    </row>
    <row r="9" spans="1:18" s="4" customFormat="1" ht="36" customHeight="1" x14ac:dyDescent="0.15">
      <c r="A9" s="36" t="s">
        <v>20</v>
      </c>
      <c r="B9" s="37">
        <v>1381</v>
      </c>
      <c r="C9" s="38">
        <v>268</v>
      </c>
      <c r="D9" s="38">
        <v>229</v>
      </c>
      <c r="E9" s="38">
        <v>7</v>
      </c>
      <c r="F9" s="39">
        <v>40</v>
      </c>
      <c r="G9" s="39">
        <v>7</v>
      </c>
      <c r="H9" s="39">
        <v>0</v>
      </c>
      <c r="I9" s="39">
        <v>56</v>
      </c>
      <c r="J9" s="40">
        <v>119</v>
      </c>
      <c r="K9" s="19">
        <v>19.406227371469949</v>
      </c>
      <c r="L9" s="20">
        <v>16.582186821144099</v>
      </c>
      <c r="M9" s="21">
        <v>0.50687907313540914</v>
      </c>
      <c r="N9" s="21">
        <v>2.896451846488052</v>
      </c>
      <c r="O9" s="21">
        <v>0.50687907313540914</v>
      </c>
      <c r="P9" s="21">
        <v>0</v>
      </c>
      <c r="Q9" s="21">
        <v>4.0550325850832731</v>
      </c>
      <c r="R9" s="22">
        <v>8.6169442433019547</v>
      </c>
    </row>
    <row r="10" spans="1:18" s="4" customFormat="1" ht="36" customHeight="1" x14ac:dyDescent="0.15">
      <c r="A10" s="36" t="s">
        <v>21</v>
      </c>
      <c r="B10" s="37">
        <v>1282</v>
      </c>
      <c r="C10" s="38">
        <v>202</v>
      </c>
      <c r="D10" s="38">
        <v>225</v>
      </c>
      <c r="E10" s="38">
        <v>12</v>
      </c>
      <c r="F10" s="39">
        <v>17</v>
      </c>
      <c r="G10" s="39">
        <v>13</v>
      </c>
      <c r="H10" s="39">
        <v>1</v>
      </c>
      <c r="I10" s="39">
        <v>62</v>
      </c>
      <c r="J10" s="40">
        <v>120</v>
      </c>
      <c r="K10" s="19">
        <v>15.756630265210608</v>
      </c>
      <c r="L10" s="20">
        <v>17.550702028081123</v>
      </c>
      <c r="M10" s="21">
        <v>0.93603744149765999</v>
      </c>
      <c r="N10" s="21">
        <v>1.326053042121685</v>
      </c>
      <c r="O10" s="21">
        <v>1.014040561622465</v>
      </c>
      <c r="P10" s="21">
        <v>7.8003120124804995E-2</v>
      </c>
      <c r="Q10" s="21">
        <v>4.8361934477379096</v>
      </c>
      <c r="R10" s="22">
        <v>9.3603744149765991</v>
      </c>
    </row>
    <row r="11" spans="1:18" s="4" customFormat="1" ht="36" customHeight="1" x14ac:dyDescent="0.15">
      <c r="A11" s="36" t="s">
        <v>24</v>
      </c>
      <c r="B11" s="37">
        <v>1225</v>
      </c>
      <c r="C11" s="38">
        <v>154</v>
      </c>
      <c r="D11" s="38">
        <v>186</v>
      </c>
      <c r="E11" s="38">
        <v>12</v>
      </c>
      <c r="F11" s="39">
        <v>16</v>
      </c>
      <c r="G11" s="39">
        <v>11</v>
      </c>
      <c r="H11" s="39">
        <v>0</v>
      </c>
      <c r="I11" s="39">
        <v>62</v>
      </c>
      <c r="J11" s="40">
        <v>85</v>
      </c>
      <c r="K11" s="19">
        <v>12.571428571428573</v>
      </c>
      <c r="L11" s="20">
        <v>15.183673469387754</v>
      </c>
      <c r="M11" s="21">
        <v>0.97959183673469385</v>
      </c>
      <c r="N11" s="21">
        <v>1.306122448979592</v>
      </c>
      <c r="O11" s="21">
        <v>0.89795918367346939</v>
      </c>
      <c r="P11" s="21">
        <v>0</v>
      </c>
      <c r="Q11" s="21">
        <v>5.0612244897959187</v>
      </c>
      <c r="R11" s="22">
        <v>6.9387755102040813</v>
      </c>
    </row>
    <row r="12" spans="1:18" s="4" customFormat="1" ht="36" customHeight="1" x14ac:dyDescent="0.15">
      <c r="A12" s="36" t="s">
        <v>25</v>
      </c>
      <c r="B12" s="37">
        <v>1178</v>
      </c>
      <c r="C12" s="38">
        <v>182</v>
      </c>
      <c r="D12" s="38">
        <v>181</v>
      </c>
      <c r="E12" s="38">
        <v>22</v>
      </c>
      <c r="F12" s="39">
        <v>19</v>
      </c>
      <c r="G12" s="39">
        <v>2</v>
      </c>
      <c r="H12" s="39">
        <v>2</v>
      </c>
      <c r="I12" s="39">
        <v>36</v>
      </c>
      <c r="J12" s="40">
        <v>100</v>
      </c>
      <c r="K12" s="19">
        <v>15.449915110356535</v>
      </c>
      <c r="L12" s="20">
        <v>15.365025466893039</v>
      </c>
      <c r="M12" s="21">
        <v>1.8675721561969438</v>
      </c>
      <c r="N12" s="21">
        <v>1.6129032258064515</v>
      </c>
      <c r="O12" s="21">
        <v>0.1697792869269949</v>
      </c>
      <c r="P12" s="21">
        <v>0.1697792869269949</v>
      </c>
      <c r="Q12" s="21">
        <v>3.0560271646859083</v>
      </c>
      <c r="R12" s="22">
        <v>8.4889643463497446</v>
      </c>
    </row>
    <row r="13" spans="1:18" s="4" customFormat="1" ht="36" customHeight="1" x14ac:dyDescent="0.15">
      <c r="A13" s="36" t="s">
        <v>27</v>
      </c>
      <c r="B13" s="37">
        <v>1091</v>
      </c>
      <c r="C13" s="38">
        <v>126</v>
      </c>
      <c r="D13" s="38">
        <v>175</v>
      </c>
      <c r="E13" s="38">
        <v>21</v>
      </c>
      <c r="F13" s="39">
        <v>33</v>
      </c>
      <c r="G13" s="39">
        <v>10</v>
      </c>
      <c r="H13" s="39">
        <v>2</v>
      </c>
      <c r="I13" s="39">
        <v>64</v>
      </c>
      <c r="J13" s="40">
        <v>45</v>
      </c>
      <c r="K13" s="19">
        <v>11.54903758020165</v>
      </c>
      <c r="L13" s="20">
        <v>16.040329972502292</v>
      </c>
      <c r="M13" s="21">
        <v>1.9248395967002749</v>
      </c>
      <c r="N13" s="21">
        <v>3.0247479376718607</v>
      </c>
      <c r="O13" s="21">
        <v>0.91659028414298804</v>
      </c>
      <c r="P13" s="21">
        <v>0.18331805682859761</v>
      </c>
      <c r="Q13" s="21">
        <v>5.8661778185151237</v>
      </c>
      <c r="R13" s="22">
        <v>4.1246562786434469</v>
      </c>
    </row>
    <row r="14" spans="1:18" s="4" customFormat="1" ht="36" customHeight="1" thickBot="1" x14ac:dyDescent="0.2">
      <c r="A14" s="27" t="s">
        <v>28</v>
      </c>
      <c r="B14" s="28">
        <v>1116</v>
      </c>
      <c r="C14" s="29">
        <v>119</v>
      </c>
      <c r="D14" s="29">
        <v>163</v>
      </c>
      <c r="E14" s="29">
        <v>4</v>
      </c>
      <c r="F14" s="30">
        <v>38</v>
      </c>
      <c r="G14" s="30">
        <v>1</v>
      </c>
      <c r="H14" s="30">
        <v>1</v>
      </c>
      <c r="I14" s="30">
        <v>52</v>
      </c>
      <c r="J14" s="31">
        <v>67</v>
      </c>
      <c r="K14" s="32">
        <f>(C14/$B$14)*100</f>
        <v>10.663082437275985</v>
      </c>
      <c r="L14" s="33">
        <f t="shared" ref="L14:R14" si="0">(D14/$B$14)*100</f>
        <v>14.605734767025089</v>
      </c>
      <c r="M14" s="34">
        <f t="shared" si="0"/>
        <v>0.35842293906810035</v>
      </c>
      <c r="N14" s="34">
        <f t="shared" si="0"/>
        <v>3.4050179211469538</v>
      </c>
      <c r="O14" s="34">
        <f t="shared" si="0"/>
        <v>8.9605734767025089E-2</v>
      </c>
      <c r="P14" s="34">
        <f t="shared" si="0"/>
        <v>8.9605734767025089E-2</v>
      </c>
      <c r="Q14" s="34">
        <f t="shared" si="0"/>
        <v>4.6594982078853047</v>
      </c>
      <c r="R14" s="35">
        <f t="shared" si="0"/>
        <v>6.0035842293906807</v>
      </c>
    </row>
  </sheetData>
  <mergeCells count="9">
    <mergeCell ref="O1:R1"/>
    <mergeCell ref="A2:A4"/>
    <mergeCell ref="B2:J2"/>
    <mergeCell ref="K2:R2"/>
    <mergeCell ref="B3:B4"/>
    <mergeCell ref="C3:C4"/>
    <mergeCell ref="D3:J3"/>
    <mergeCell ref="K3:K4"/>
    <mergeCell ref="L3:R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付表第１５表</vt:lpstr>
      <vt:lpstr>付表第１６表</vt:lpstr>
      <vt:lpstr>付表第１７表</vt:lpstr>
      <vt:lpstr>付表第１８表</vt:lpstr>
      <vt:lpstr>付表第１９表</vt:lpstr>
      <vt:lpstr>付表第２０表 </vt:lpstr>
      <vt:lpstr>付表第１５表!Print_Area</vt:lpstr>
      <vt:lpstr>付表第１６表!Print_Area</vt:lpstr>
      <vt:lpstr>付表第１７表!Print_Area</vt:lpstr>
      <vt:lpstr>付表第１８表!Print_Area</vt:lpstr>
      <vt:lpstr>付表第１９表!Print_Area</vt:lpstr>
      <vt:lpstr>'付表第２０表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2020-03-16T02:19:11Z</dcterms:created>
  <dcterms:modified xsi:type="dcterms:W3CDTF">2020-03-16T02:19:15Z</dcterms:modified>
</cp:coreProperties>
</file>