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45" activeTab="0"/>
  </bookViews>
  <sheets>
    <sheet name="第110・111表" sheetId="1" r:id="rId1"/>
  </sheets>
  <definedNames>
    <definedName name="_xlnm.Print_Area" localSheetId="0">'第110・111表'!$A$1:$V$38</definedName>
  </definedNames>
  <calcPr fullCalcOnLoad="1" refMode="R1C1"/>
</workbook>
</file>

<file path=xl/sharedStrings.xml><?xml version="1.0" encoding="utf-8"?>
<sst xmlns="http://schemas.openxmlformats.org/spreadsheetml/2006/main" count="79" uniqueCount="40">
  <si>
    <t>専修学校</t>
  </si>
  <si>
    <t>高等学校等進学者</t>
  </si>
  <si>
    <t>区    分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</si>
  <si>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</si>
  <si>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</si>
  <si>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</si>
  <si>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</si>
  <si>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</si>
  <si>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</si>
  <si>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</si>
  <si>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公共職業能</t>
  </si>
  <si>
    <t>(高等課程)</t>
  </si>
  <si>
    <t>社会福祉施設等</t>
  </si>
  <si>
    <t>左記以外の者のうち</t>
  </si>
  <si>
    <t>入所･通所者（再掲）</t>
  </si>
  <si>
    <t>視覚障害</t>
  </si>
  <si>
    <t>聴覚障害</t>
  </si>
  <si>
    <t>知的障害</t>
  </si>
  <si>
    <t>肢体不自由</t>
  </si>
  <si>
    <t>計</t>
  </si>
  <si>
    <t>うち国　立</t>
  </si>
  <si>
    <t>公　立</t>
  </si>
  <si>
    <t>私　立</t>
  </si>
  <si>
    <t>病 弱 ・
身体虚弱</t>
  </si>
  <si>
    <t xml:space="preserve">不詳
 ・　
死亡 </t>
  </si>
  <si>
    <t>(一般課程)</t>
  </si>
  <si>
    <t>力開発施設</t>
  </si>
  <si>
    <t>左記以外
の　　者</t>
  </si>
  <si>
    <t>公共職業能</t>
  </si>
  <si>
    <t>(専門課程)</t>
  </si>
  <si>
    <t>高等学校
等進学者</t>
  </si>
  <si>
    <r>
      <t xml:space="preserve">卒 業 者
総   </t>
    </r>
    <r>
      <rPr>
        <sz val="6"/>
        <rFont val="明朝"/>
        <family val="1"/>
      </rPr>
      <t xml:space="preserve"> </t>
    </r>
    <r>
      <rPr>
        <sz val="10"/>
        <rFont val="明朝"/>
        <family val="1"/>
      </rPr>
      <t xml:space="preserve">数　　 </t>
    </r>
  </si>
  <si>
    <r>
      <t>等</t>
    </r>
    <r>
      <rPr>
        <sz val="6"/>
        <rFont val="明朝"/>
        <family val="1"/>
      </rPr>
      <t xml:space="preserve"> </t>
    </r>
    <r>
      <rPr>
        <sz val="9"/>
        <rFont val="明朝"/>
        <family val="1"/>
      </rPr>
      <t>入</t>
    </r>
    <r>
      <rPr>
        <sz val="6"/>
        <rFont val="明朝"/>
        <family val="1"/>
      </rPr>
      <t xml:space="preserve"> </t>
    </r>
    <r>
      <rPr>
        <sz val="9"/>
        <rFont val="明朝"/>
        <family val="1"/>
      </rPr>
      <t>学</t>
    </r>
    <r>
      <rPr>
        <sz val="6"/>
        <rFont val="明朝"/>
        <family val="1"/>
      </rPr>
      <t xml:space="preserve"> </t>
    </r>
    <r>
      <rPr>
        <sz val="9"/>
        <rFont val="明朝"/>
        <family val="1"/>
      </rPr>
      <t>者</t>
    </r>
  </si>
  <si>
    <t>大学等
進学者</t>
  </si>
  <si>
    <t>卒業者に占める
就職者の割合
（％）</t>
  </si>
  <si>
    <t>高等学校等
進学率（％）</t>
  </si>
  <si>
    <t>（令和元年度）</t>
  </si>
  <si>
    <t>大学等
進学率（％）</t>
  </si>
  <si>
    <t>第１１０表　　特 別 支 援 学 校 中 学 部 の 状 況 別 卒 業 者 数</t>
  </si>
  <si>
    <t>第１１１表　　特 別 支 援 学 校 高 等 部 の 状 況 別 卒 業 者 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</si>
</sst>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 "/>
    <numFmt numFmtId="178" formatCode="_ * #,##0.0_ ;_ * \-#,##0.0_ ;_ * &quot;-&quot;?_ ;_ @_ "/>
    <numFmt numFmtId="179" formatCode="0.0_);[Red]\(0.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.5"/>
      <name val="明朝"/>
      <family val="1"/>
    </font>
    <font>
      <sz val="6"/>
      <name val="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Font="1" applyFill="1" applyBorder="1" applyAlignment="1" applyProtection="1">
      <alignment horizontal="centerContinuous" vertical="center"/>
      <protection locked="0"/>
    </xf>
    <xf numFmtId="0" fontId="7" fillId="33" borderId="14" xfId="0" applyFont="1" applyFill="1" applyBorder="1" applyAlignment="1" applyProtection="1">
      <alignment horizontal="centerContinuous" vertical="center"/>
      <protection locked="0"/>
    </xf>
    <xf numFmtId="0" fontId="7" fillId="33" borderId="0" xfId="0" applyFont="1" applyFill="1" applyAlignment="1">
      <alignment vertical="center"/>
    </xf>
    <xf numFmtId="178" fontId="7" fillId="33" borderId="0" xfId="0" applyNumberFormat="1" applyFont="1" applyFill="1" applyAlignment="1">
      <alignment vertical="center" shrinkToFit="1"/>
    </xf>
    <xf numFmtId="178" fontId="4" fillId="33" borderId="0" xfId="0" applyNumberFormat="1" applyFont="1" applyFill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41" fontId="0" fillId="33" borderId="0" xfId="0" applyNumberFormat="1" applyFont="1" applyFill="1" applyBorder="1" applyAlignment="1">
      <alignment horizontal="right" vertical="center" shrinkToFit="1"/>
    </xf>
    <xf numFmtId="41" fontId="0" fillId="33" borderId="10" xfId="0" applyNumberFormat="1" applyFont="1" applyFill="1" applyBorder="1" applyAlignment="1">
      <alignment horizontal="right" vertical="center" shrinkToFit="1"/>
    </xf>
    <xf numFmtId="178" fontId="4" fillId="33" borderId="10" xfId="0" applyNumberFormat="1" applyFont="1" applyFill="1" applyBorder="1" applyAlignment="1">
      <alignment vertical="center" shrinkToFit="1"/>
    </xf>
    <xf numFmtId="0" fontId="6" fillId="33" borderId="14" xfId="0" applyFont="1" applyFill="1" applyBorder="1" applyAlignment="1" applyProtection="1">
      <alignment horizontal="centerContinuous" vertical="center"/>
      <protection locked="0"/>
    </xf>
    <xf numFmtId="0" fontId="6" fillId="33" borderId="0" xfId="0" applyFont="1" applyFill="1" applyAlignment="1">
      <alignment vertical="center"/>
    </xf>
    <xf numFmtId="178" fontId="7" fillId="33" borderId="0" xfId="0" applyNumberFormat="1" applyFont="1" applyFill="1" applyAlignment="1">
      <alignment vertical="center"/>
    </xf>
    <xf numFmtId="178" fontId="12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 shrinkToFit="1"/>
    </xf>
    <xf numFmtId="41" fontId="0" fillId="33" borderId="10" xfId="0" applyNumberFormat="1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178" fontId="12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41" fontId="7" fillId="33" borderId="0" xfId="0" applyNumberFormat="1" applyFont="1" applyFill="1" applyBorder="1" applyAlignment="1">
      <alignment horizontal="right" vertical="center" shrinkToFit="1"/>
    </xf>
    <xf numFmtId="41" fontId="0" fillId="33" borderId="0" xfId="0" applyNumberFormat="1" applyFont="1" applyFill="1" applyBorder="1" applyAlignment="1" applyProtection="1">
      <alignment horizontal="right" vertical="center" shrinkToFit="1"/>
      <protection/>
    </xf>
    <xf numFmtId="41" fontId="0" fillId="33" borderId="10" xfId="0" applyNumberFormat="1" applyFont="1" applyFill="1" applyBorder="1" applyAlignment="1" applyProtection="1">
      <alignment horizontal="right" vertical="center" shrinkToFit="1"/>
      <protection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41" fontId="7" fillId="33" borderId="0" xfId="0" applyNumberFormat="1" applyFont="1" applyFill="1" applyBorder="1" applyAlignment="1">
      <alignment vertical="center" shrinkToFit="1"/>
    </xf>
    <xf numFmtId="41" fontId="0" fillId="33" borderId="0" xfId="0" applyNumberFormat="1" applyFont="1" applyFill="1" applyBorder="1" applyAlignment="1" applyProtection="1">
      <alignment vertical="center" shrinkToFit="1"/>
      <protection locked="0"/>
    </xf>
    <xf numFmtId="41" fontId="0" fillId="33" borderId="16" xfId="0" applyNumberFormat="1" applyFont="1" applyFill="1" applyBorder="1" applyAlignment="1">
      <alignment vertical="center" shrinkToFit="1"/>
    </xf>
    <xf numFmtId="41" fontId="0" fillId="33" borderId="10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distributed"/>
    </xf>
    <xf numFmtId="0" fontId="9" fillId="33" borderId="11" xfId="0" applyFont="1" applyFill="1" applyBorder="1" applyAlignment="1">
      <alignment horizontal="distributed"/>
    </xf>
    <xf numFmtId="0" fontId="4" fillId="33" borderId="18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distributed" vertical="top"/>
    </xf>
    <xf numFmtId="0" fontId="9" fillId="33" borderId="10" xfId="0" applyFont="1" applyFill="1" applyBorder="1" applyAlignment="1">
      <alignment horizontal="distributed" vertical="top"/>
    </xf>
    <xf numFmtId="0" fontId="8" fillId="33" borderId="17" xfId="0" applyFont="1" applyFill="1" applyBorder="1" applyAlignment="1">
      <alignment horizontal="distributed"/>
    </xf>
    <xf numFmtId="0" fontId="8" fillId="33" borderId="11" xfId="0" applyFont="1" applyFill="1" applyBorder="1" applyAlignment="1">
      <alignment horizontal="distributed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top"/>
    </xf>
    <xf numFmtId="0" fontId="0" fillId="33" borderId="10" xfId="0" applyFont="1" applyFill="1" applyBorder="1" applyAlignment="1">
      <alignment horizontal="distributed" vertical="top"/>
    </xf>
    <xf numFmtId="0" fontId="8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9525</xdr:rowOff>
    </xdr:from>
    <xdr:ext cx="3857625" cy="333375"/>
    <xdr:sp>
      <xdr:nvSpPr>
        <xdr:cNvPr id="1" name="正方形/長方形 2"/>
        <xdr:cNvSpPr>
          <a:spLocks/>
        </xdr:cNvSpPr>
      </xdr:nvSpPr>
      <xdr:spPr>
        <a:xfrm>
          <a:off x="152400" y="9525"/>
          <a:ext cx="3857625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特別支援学校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卒業後の状況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SheetLayoutView="80" workbookViewId="0" topLeftCell="A1">
      <selection activeCell="A3" sqref="A3"/>
    </sheetView>
  </sheetViews>
  <sheetFormatPr defaultColWidth="8.796875" defaultRowHeight="19.5" customHeight="1"/>
  <cols>
    <col min="1" max="1" width="11" style="50" customWidth="1"/>
    <col min="2" max="2" width="3.8984375" style="50" customWidth="1"/>
    <col min="3" max="3" width="7.3984375" style="50" customWidth="1"/>
    <col min="4" max="4" width="1.4921875" style="50" customWidth="1"/>
    <col min="5" max="5" width="7.3984375" style="50" customWidth="1"/>
    <col min="6" max="6" width="1.4921875" style="50" customWidth="1"/>
    <col min="7" max="7" width="6.8984375" style="50" customWidth="1"/>
    <col min="8" max="8" width="1.4921875" style="50" customWidth="1"/>
    <col min="9" max="9" width="6.8984375" style="50" customWidth="1"/>
    <col min="10" max="10" width="1.4921875" style="50" customWidth="1"/>
    <col min="11" max="11" width="8.5" style="50" customWidth="1"/>
    <col min="12" max="12" width="1.4921875" style="50" customWidth="1"/>
    <col min="13" max="13" width="6.8984375" style="50" customWidth="1"/>
    <col min="14" max="14" width="1.4921875" style="50" customWidth="1"/>
    <col min="15" max="15" width="6.59765625" style="50" customWidth="1"/>
    <col min="16" max="16" width="0.8984375" style="50" customWidth="1"/>
    <col min="17" max="17" width="5.19921875" style="51" customWidth="1"/>
    <col min="18" max="18" width="14.3984375" style="50" customWidth="1"/>
    <col min="19" max="19" width="1.4921875" style="50" customWidth="1"/>
    <col min="20" max="20" width="4" style="50" customWidth="1"/>
    <col min="21" max="21" width="6.5" style="50" customWidth="1"/>
    <col min="22" max="22" width="13.3984375" style="50" customWidth="1"/>
    <col min="23" max="24" width="4" style="50" customWidth="1"/>
    <col min="25" max="16384" width="9" style="50" customWidth="1"/>
  </cols>
  <sheetData>
    <row r="1" spans="17:18" s="1" customFormat="1" ht="14.25" customHeight="1">
      <c r="Q1" s="2"/>
      <c r="R1" s="3"/>
    </row>
    <row r="2" spans="17:18" s="4" customFormat="1" ht="14.25" customHeight="1">
      <c r="Q2" s="5"/>
      <c r="R2" s="6"/>
    </row>
    <row r="3" spans="1:17" s="4" customFormat="1" ht="45" customHeight="1">
      <c r="A3" s="7"/>
      <c r="Q3" s="5"/>
    </row>
    <row r="4" spans="1:19" s="4" customFormat="1" ht="38.25" customHeight="1">
      <c r="A4" s="38" t="s">
        <v>36</v>
      </c>
      <c r="B4" s="8"/>
      <c r="D4" s="9" t="s">
        <v>38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/>
      <c r="R4" s="8"/>
      <c r="S4" s="8"/>
    </row>
    <row r="5" spans="1:22" s="13" customFormat="1" ht="15.75" customHeight="1">
      <c r="A5" s="73" t="s">
        <v>2</v>
      </c>
      <c r="B5" s="74"/>
      <c r="C5" s="79" t="s">
        <v>31</v>
      </c>
      <c r="D5" s="80"/>
      <c r="E5" s="79" t="s">
        <v>30</v>
      </c>
      <c r="F5" s="80"/>
      <c r="G5" s="59" t="s">
        <v>0</v>
      </c>
      <c r="H5" s="60"/>
      <c r="I5" s="59" t="s">
        <v>0</v>
      </c>
      <c r="J5" s="60"/>
      <c r="K5" s="61" t="s">
        <v>10</v>
      </c>
      <c r="L5" s="62"/>
      <c r="M5" s="11"/>
      <c r="N5" s="12"/>
      <c r="O5" s="96" t="s">
        <v>27</v>
      </c>
      <c r="P5" s="97"/>
      <c r="Q5" s="102" t="s">
        <v>24</v>
      </c>
      <c r="R5" s="71" t="s">
        <v>1</v>
      </c>
      <c r="S5" s="72"/>
      <c r="T5" s="79" t="s">
        <v>35</v>
      </c>
      <c r="U5" s="80"/>
      <c r="V5" s="79" t="s">
        <v>34</v>
      </c>
    </row>
    <row r="6" spans="1:23" s="14" customFormat="1" ht="15.75" customHeight="1">
      <c r="A6" s="75"/>
      <c r="B6" s="76"/>
      <c r="C6" s="81"/>
      <c r="D6" s="82"/>
      <c r="E6" s="81"/>
      <c r="F6" s="82"/>
      <c r="G6" s="53" t="s">
        <v>11</v>
      </c>
      <c r="H6" s="54"/>
      <c r="I6" s="53" t="s">
        <v>25</v>
      </c>
      <c r="J6" s="54"/>
      <c r="K6" s="53" t="s">
        <v>26</v>
      </c>
      <c r="L6" s="54"/>
      <c r="M6" s="55" t="s">
        <v>3</v>
      </c>
      <c r="N6" s="56"/>
      <c r="O6" s="98"/>
      <c r="P6" s="99"/>
      <c r="Q6" s="103"/>
      <c r="R6" s="92" t="s">
        <v>4</v>
      </c>
      <c r="S6" s="93"/>
      <c r="T6" s="81"/>
      <c r="U6" s="82"/>
      <c r="V6" s="81"/>
      <c r="W6" s="107"/>
    </row>
    <row r="7" spans="1:22" s="17" customFormat="1" ht="25.5" customHeight="1">
      <c r="A7" s="77"/>
      <c r="B7" s="78"/>
      <c r="C7" s="83"/>
      <c r="D7" s="84"/>
      <c r="E7" s="83"/>
      <c r="F7" s="84"/>
      <c r="G7" s="65" t="s">
        <v>5</v>
      </c>
      <c r="H7" s="66"/>
      <c r="I7" s="65" t="s">
        <v>6</v>
      </c>
      <c r="J7" s="66"/>
      <c r="K7" s="67" t="s">
        <v>32</v>
      </c>
      <c r="L7" s="68"/>
      <c r="M7" s="15"/>
      <c r="N7" s="16"/>
      <c r="O7" s="100"/>
      <c r="P7" s="101"/>
      <c r="Q7" s="104"/>
      <c r="R7" s="94" t="s">
        <v>7</v>
      </c>
      <c r="S7" s="95"/>
      <c r="T7" s="83"/>
      <c r="U7" s="84"/>
      <c r="V7" s="83"/>
    </row>
    <row r="8" spans="1:22" s="20" customFormat="1" ht="21" customHeight="1">
      <c r="A8" s="18" t="s">
        <v>19</v>
      </c>
      <c r="B8" s="19"/>
      <c r="C8" s="39">
        <f>SUM(E8:Q8)</f>
        <v>493</v>
      </c>
      <c r="D8" s="39"/>
      <c r="E8" s="39">
        <f>SUM(E9:E18)</f>
        <v>490</v>
      </c>
      <c r="F8" s="39"/>
      <c r="G8" s="39">
        <f>SUM(G9:G18)</f>
        <v>0</v>
      </c>
      <c r="H8" s="39"/>
      <c r="I8" s="39">
        <f>SUM(I9:I18)</f>
        <v>0</v>
      </c>
      <c r="J8" s="39"/>
      <c r="K8" s="39">
        <f>SUM(K9:K18)</f>
        <v>0</v>
      </c>
      <c r="L8" s="39"/>
      <c r="M8" s="39">
        <f>SUM(M9:M18)</f>
        <v>0</v>
      </c>
      <c r="N8" s="39"/>
      <c r="O8" s="39">
        <f>SUM(O9:O18)</f>
        <v>3</v>
      </c>
      <c r="P8" s="39"/>
      <c r="Q8" s="39">
        <f>SUM(Q9:Q18)</f>
        <v>0</v>
      </c>
      <c r="R8" s="39">
        <f>SUM(R9:R18)</f>
        <v>4</v>
      </c>
      <c r="T8" s="21"/>
      <c r="U8" s="21">
        <v>99.4</v>
      </c>
      <c r="V8" s="22">
        <v>0</v>
      </c>
    </row>
    <row r="9" spans="1:22" s="14" customFormat="1" ht="21" customHeight="1">
      <c r="A9" s="90" t="s">
        <v>15</v>
      </c>
      <c r="B9" s="23" t="s">
        <v>8</v>
      </c>
      <c r="C9" s="24">
        <f>SUM(E9:Q9)</f>
        <v>5</v>
      </c>
      <c r="D9" s="24"/>
      <c r="E9" s="40">
        <v>5</v>
      </c>
      <c r="F9" s="40"/>
      <c r="G9" s="40">
        <v>0</v>
      </c>
      <c r="H9" s="40"/>
      <c r="I9" s="40">
        <v>0</v>
      </c>
      <c r="J9" s="40"/>
      <c r="K9" s="40">
        <v>0</v>
      </c>
      <c r="L9" s="40"/>
      <c r="M9" s="40">
        <v>0</v>
      </c>
      <c r="N9" s="40"/>
      <c r="O9" s="40">
        <v>0</v>
      </c>
      <c r="P9" s="40"/>
      <c r="Q9" s="40">
        <v>0</v>
      </c>
      <c r="R9" s="40">
        <v>0</v>
      </c>
      <c r="S9" s="4"/>
      <c r="T9" s="22"/>
      <c r="U9" s="22">
        <v>100</v>
      </c>
      <c r="V9" s="22">
        <v>0</v>
      </c>
    </row>
    <row r="10" spans="1:22" s="14" customFormat="1" ht="21" customHeight="1">
      <c r="A10" s="91"/>
      <c r="B10" s="23" t="s">
        <v>9</v>
      </c>
      <c r="C10" s="24">
        <f aca="true" t="shared" si="0" ref="C10:C17">SUM(E10:Q10)</f>
        <v>3</v>
      </c>
      <c r="D10" s="24"/>
      <c r="E10" s="40">
        <v>3</v>
      </c>
      <c r="F10" s="40"/>
      <c r="G10" s="40">
        <v>0</v>
      </c>
      <c r="H10" s="40"/>
      <c r="I10" s="40">
        <v>0</v>
      </c>
      <c r="J10" s="40"/>
      <c r="K10" s="40">
        <v>0</v>
      </c>
      <c r="L10" s="40"/>
      <c r="M10" s="40">
        <v>0</v>
      </c>
      <c r="N10" s="40"/>
      <c r="O10" s="40">
        <v>0</v>
      </c>
      <c r="P10" s="40"/>
      <c r="Q10" s="40">
        <v>0</v>
      </c>
      <c r="R10" s="40">
        <v>1</v>
      </c>
      <c r="S10" s="4"/>
      <c r="T10" s="22"/>
      <c r="U10" s="22">
        <v>100</v>
      </c>
      <c r="V10" s="22">
        <v>0</v>
      </c>
    </row>
    <row r="11" spans="1:22" s="14" customFormat="1" ht="21" customHeight="1">
      <c r="A11" s="90" t="s">
        <v>16</v>
      </c>
      <c r="B11" s="23" t="s">
        <v>8</v>
      </c>
      <c r="C11" s="24">
        <f t="shared" si="0"/>
        <v>11</v>
      </c>
      <c r="D11" s="24"/>
      <c r="E11" s="40">
        <v>11</v>
      </c>
      <c r="F11" s="40"/>
      <c r="G11" s="40">
        <v>0</v>
      </c>
      <c r="H11" s="40"/>
      <c r="I11" s="40">
        <v>0</v>
      </c>
      <c r="J11" s="40"/>
      <c r="K11" s="40">
        <v>0</v>
      </c>
      <c r="L11" s="40"/>
      <c r="M11" s="40">
        <v>0</v>
      </c>
      <c r="N11" s="40"/>
      <c r="O11" s="40">
        <v>0</v>
      </c>
      <c r="P11" s="40"/>
      <c r="Q11" s="40">
        <v>0</v>
      </c>
      <c r="R11" s="40">
        <v>0</v>
      </c>
      <c r="S11" s="4"/>
      <c r="T11" s="22"/>
      <c r="U11" s="22">
        <v>100</v>
      </c>
      <c r="V11" s="22">
        <v>0</v>
      </c>
    </row>
    <row r="12" spans="1:22" s="14" customFormat="1" ht="21" customHeight="1">
      <c r="A12" s="91"/>
      <c r="B12" s="23" t="s">
        <v>9</v>
      </c>
      <c r="C12" s="24">
        <f t="shared" si="0"/>
        <v>11</v>
      </c>
      <c r="D12" s="24"/>
      <c r="E12" s="40">
        <v>11</v>
      </c>
      <c r="F12" s="40"/>
      <c r="G12" s="40">
        <v>0</v>
      </c>
      <c r="H12" s="40"/>
      <c r="I12" s="40">
        <v>0</v>
      </c>
      <c r="J12" s="40"/>
      <c r="K12" s="40">
        <v>0</v>
      </c>
      <c r="L12" s="40"/>
      <c r="M12" s="40">
        <v>0</v>
      </c>
      <c r="N12" s="40"/>
      <c r="O12" s="40">
        <v>0</v>
      </c>
      <c r="P12" s="40"/>
      <c r="Q12" s="40">
        <v>0</v>
      </c>
      <c r="R12" s="40">
        <v>1</v>
      </c>
      <c r="S12" s="4"/>
      <c r="T12" s="22"/>
      <c r="U12" s="22">
        <v>100</v>
      </c>
      <c r="V12" s="22">
        <v>0</v>
      </c>
    </row>
    <row r="13" spans="1:22" s="14" customFormat="1" ht="21" customHeight="1">
      <c r="A13" s="90" t="s">
        <v>17</v>
      </c>
      <c r="B13" s="23" t="s">
        <v>8</v>
      </c>
      <c r="C13" s="24">
        <f t="shared" si="0"/>
        <v>263</v>
      </c>
      <c r="D13" s="24"/>
      <c r="E13" s="40">
        <v>263</v>
      </c>
      <c r="F13" s="40"/>
      <c r="G13" s="40">
        <v>0</v>
      </c>
      <c r="H13" s="40"/>
      <c r="I13" s="40">
        <v>0</v>
      </c>
      <c r="J13" s="40"/>
      <c r="K13" s="40">
        <v>0</v>
      </c>
      <c r="L13" s="40"/>
      <c r="M13" s="40">
        <v>0</v>
      </c>
      <c r="N13" s="40"/>
      <c r="O13" s="40">
        <v>0</v>
      </c>
      <c r="P13" s="40"/>
      <c r="Q13" s="40">
        <v>0</v>
      </c>
      <c r="R13" s="40">
        <v>2</v>
      </c>
      <c r="S13" s="4"/>
      <c r="T13" s="22"/>
      <c r="U13" s="22">
        <v>100</v>
      </c>
      <c r="V13" s="22">
        <v>0</v>
      </c>
    </row>
    <row r="14" spans="1:22" s="14" customFormat="1" ht="21" customHeight="1">
      <c r="A14" s="91"/>
      <c r="B14" s="23" t="s">
        <v>9</v>
      </c>
      <c r="C14" s="24">
        <f t="shared" si="0"/>
        <v>123</v>
      </c>
      <c r="D14" s="24"/>
      <c r="E14" s="40">
        <v>122</v>
      </c>
      <c r="F14" s="40"/>
      <c r="G14" s="40">
        <v>0</v>
      </c>
      <c r="H14" s="40"/>
      <c r="I14" s="40">
        <v>0</v>
      </c>
      <c r="J14" s="40"/>
      <c r="K14" s="40">
        <v>0</v>
      </c>
      <c r="L14" s="40"/>
      <c r="M14" s="40">
        <v>0</v>
      </c>
      <c r="N14" s="40"/>
      <c r="O14" s="40">
        <v>1</v>
      </c>
      <c r="P14" s="40"/>
      <c r="Q14" s="40">
        <v>0</v>
      </c>
      <c r="R14" s="40">
        <v>0</v>
      </c>
      <c r="S14" s="4"/>
      <c r="T14" s="22"/>
      <c r="U14" s="22">
        <v>99.2</v>
      </c>
      <c r="V14" s="22">
        <v>0</v>
      </c>
    </row>
    <row r="15" spans="1:22" s="14" customFormat="1" ht="21" customHeight="1">
      <c r="A15" s="87" t="s">
        <v>18</v>
      </c>
      <c r="B15" s="23" t="s">
        <v>8</v>
      </c>
      <c r="C15" s="24">
        <f t="shared" si="0"/>
        <v>44</v>
      </c>
      <c r="D15" s="24"/>
      <c r="E15" s="40">
        <v>43</v>
      </c>
      <c r="F15" s="40"/>
      <c r="G15" s="40">
        <v>0</v>
      </c>
      <c r="H15" s="40"/>
      <c r="I15" s="40">
        <v>0</v>
      </c>
      <c r="J15" s="40"/>
      <c r="K15" s="40">
        <v>0</v>
      </c>
      <c r="L15" s="40"/>
      <c r="M15" s="40">
        <v>0</v>
      </c>
      <c r="N15" s="40"/>
      <c r="O15" s="40">
        <v>1</v>
      </c>
      <c r="P15" s="40"/>
      <c r="Q15" s="40">
        <v>0</v>
      </c>
      <c r="R15" s="40">
        <v>0</v>
      </c>
      <c r="S15" s="4"/>
      <c r="T15" s="22"/>
      <c r="U15" s="22">
        <v>97.7</v>
      </c>
      <c r="V15" s="22">
        <v>0</v>
      </c>
    </row>
    <row r="16" spans="1:22" s="14" customFormat="1" ht="21" customHeight="1">
      <c r="A16" s="88"/>
      <c r="B16" s="23" t="s">
        <v>9</v>
      </c>
      <c r="C16" s="24">
        <f t="shared" si="0"/>
        <v>29</v>
      </c>
      <c r="D16" s="24"/>
      <c r="E16" s="40">
        <v>28</v>
      </c>
      <c r="F16" s="40"/>
      <c r="G16" s="40">
        <v>0</v>
      </c>
      <c r="H16" s="40"/>
      <c r="I16" s="40">
        <v>0</v>
      </c>
      <c r="J16" s="40"/>
      <c r="K16" s="40">
        <v>0</v>
      </c>
      <c r="L16" s="40"/>
      <c r="M16" s="40">
        <v>0</v>
      </c>
      <c r="N16" s="40"/>
      <c r="O16" s="40">
        <v>1</v>
      </c>
      <c r="P16" s="40"/>
      <c r="Q16" s="40">
        <v>0</v>
      </c>
      <c r="R16" s="40">
        <v>0</v>
      </c>
      <c r="S16" s="4"/>
      <c r="T16" s="22"/>
      <c r="U16" s="22">
        <v>96.6</v>
      </c>
      <c r="V16" s="22">
        <v>0</v>
      </c>
    </row>
    <row r="17" spans="1:22" s="14" customFormat="1" ht="21" customHeight="1">
      <c r="A17" s="85" t="s">
        <v>23</v>
      </c>
      <c r="B17" s="23" t="s">
        <v>8</v>
      </c>
      <c r="C17" s="24">
        <f t="shared" si="0"/>
        <v>4</v>
      </c>
      <c r="D17" s="24"/>
      <c r="E17" s="40">
        <v>4</v>
      </c>
      <c r="F17" s="40"/>
      <c r="G17" s="40">
        <v>0</v>
      </c>
      <c r="H17" s="40"/>
      <c r="I17" s="40">
        <v>0</v>
      </c>
      <c r="J17" s="40"/>
      <c r="K17" s="40">
        <v>0</v>
      </c>
      <c r="L17" s="40"/>
      <c r="M17" s="40">
        <v>0</v>
      </c>
      <c r="N17" s="40"/>
      <c r="O17" s="40">
        <v>0</v>
      </c>
      <c r="P17" s="40"/>
      <c r="Q17" s="40">
        <v>0</v>
      </c>
      <c r="R17" s="40">
        <v>0</v>
      </c>
      <c r="S17" s="4"/>
      <c r="T17" s="22"/>
      <c r="U17" s="22">
        <v>100</v>
      </c>
      <c r="V17" s="22">
        <v>0</v>
      </c>
    </row>
    <row r="18" spans="1:22" s="14" customFormat="1" ht="21" customHeight="1">
      <c r="A18" s="86"/>
      <c r="B18" s="23" t="s">
        <v>9</v>
      </c>
      <c r="C18" s="25">
        <f>SUM(E18:Q18)</f>
        <v>0</v>
      </c>
      <c r="D18" s="25"/>
      <c r="E18" s="41">
        <f>-E161</f>
        <v>0</v>
      </c>
      <c r="F18" s="41"/>
      <c r="G18" s="41">
        <v>0</v>
      </c>
      <c r="H18" s="41"/>
      <c r="I18" s="41">
        <v>0</v>
      </c>
      <c r="J18" s="41"/>
      <c r="K18" s="41">
        <v>0</v>
      </c>
      <c r="L18" s="41"/>
      <c r="M18" s="41">
        <v>0</v>
      </c>
      <c r="N18" s="41"/>
      <c r="O18" s="41">
        <v>0</v>
      </c>
      <c r="P18" s="41"/>
      <c r="Q18" s="41">
        <v>0</v>
      </c>
      <c r="R18" s="41">
        <v>0</v>
      </c>
      <c r="S18" s="42"/>
      <c r="T18" s="26"/>
      <c r="U18" s="26">
        <v>0</v>
      </c>
      <c r="V18" s="26">
        <v>0</v>
      </c>
    </row>
    <row r="19" spans="1:18" s="4" customFormat="1" ht="27" customHeight="1">
      <c r="A19" s="43"/>
      <c r="B19" s="4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5"/>
      <c r="R19" s="32"/>
    </row>
    <row r="20" spans="1:18" s="4" customFormat="1" ht="42.75" customHeight="1">
      <c r="A20" s="43"/>
      <c r="B20" s="4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/>
      <c r="R20" s="32"/>
    </row>
    <row r="21" spans="1:19" s="4" customFormat="1" ht="39" customHeight="1">
      <c r="A21" s="38" t="s">
        <v>36</v>
      </c>
      <c r="B21" s="8"/>
      <c r="C21" s="8"/>
      <c r="D21" s="9" t="s">
        <v>39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</row>
    <row r="22" spans="1:22" s="13" customFormat="1" ht="15.75" customHeight="1">
      <c r="A22" s="73" t="s">
        <v>2</v>
      </c>
      <c r="B22" s="74"/>
      <c r="C22" s="79" t="s">
        <v>31</v>
      </c>
      <c r="D22" s="80"/>
      <c r="E22" s="79" t="s">
        <v>33</v>
      </c>
      <c r="F22" s="80"/>
      <c r="G22" s="59" t="s">
        <v>0</v>
      </c>
      <c r="H22" s="60"/>
      <c r="I22" s="59" t="s">
        <v>0</v>
      </c>
      <c r="J22" s="60"/>
      <c r="K22" s="61" t="s">
        <v>28</v>
      </c>
      <c r="L22" s="62"/>
      <c r="M22" s="11"/>
      <c r="N22" s="12"/>
      <c r="O22" s="96" t="s">
        <v>27</v>
      </c>
      <c r="P22" s="97"/>
      <c r="Q22" s="102" t="s">
        <v>24</v>
      </c>
      <c r="R22" s="63" t="s">
        <v>13</v>
      </c>
      <c r="S22" s="64"/>
      <c r="T22" s="79" t="s">
        <v>37</v>
      </c>
      <c r="U22" s="80"/>
      <c r="V22" s="79" t="s">
        <v>34</v>
      </c>
    </row>
    <row r="23" spans="1:22" s="14" customFormat="1" ht="15.75" customHeight="1">
      <c r="A23" s="89"/>
      <c r="B23" s="76"/>
      <c r="C23" s="81"/>
      <c r="D23" s="82"/>
      <c r="E23" s="81"/>
      <c r="F23" s="82"/>
      <c r="G23" s="53" t="s">
        <v>29</v>
      </c>
      <c r="H23" s="54"/>
      <c r="I23" s="53" t="s">
        <v>25</v>
      </c>
      <c r="J23" s="54"/>
      <c r="K23" s="53" t="s">
        <v>26</v>
      </c>
      <c r="L23" s="54"/>
      <c r="M23" s="55" t="s">
        <v>3</v>
      </c>
      <c r="N23" s="56"/>
      <c r="O23" s="98"/>
      <c r="P23" s="99"/>
      <c r="Q23" s="103"/>
      <c r="R23" s="57" t="s">
        <v>12</v>
      </c>
      <c r="S23" s="58"/>
      <c r="T23" s="81"/>
      <c r="U23" s="82"/>
      <c r="V23" s="81"/>
    </row>
    <row r="24" spans="1:22" s="17" customFormat="1" ht="22.5" customHeight="1">
      <c r="A24" s="77"/>
      <c r="B24" s="78"/>
      <c r="C24" s="83"/>
      <c r="D24" s="84"/>
      <c r="E24" s="83"/>
      <c r="F24" s="84"/>
      <c r="G24" s="65" t="s">
        <v>5</v>
      </c>
      <c r="H24" s="66"/>
      <c r="I24" s="65" t="s">
        <v>6</v>
      </c>
      <c r="J24" s="66"/>
      <c r="K24" s="67" t="s">
        <v>32</v>
      </c>
      <c r="L24" s="68"/>
      <c r="M24" s="15"/>
      <c r="N24" s="16"/>
      <c r="O24" s="100"/>
      <c r="P24" s="101"/>
      <c r="Q24" s="104"/>
      <c r="R24" s="69" t="s">
        <v>14</v>
      </c>
      <c r="S24" s="70"/>
      <c r="T24" s="83"/>
      <c r="U24" s="84"/>
      <c r="V24" s="83"/>
    </row>
    <row r="25" spans="1:22" s="28" customFormat="1" ht="27.75" customHeight="1">
      <c r="A25" s="18" t="s">
        <v>19</v>
      </c>
      <c r="B25" s="27"/>
      <c r="C25" s="46">
        <f>SUM(E25:Q25)</f>
        <v>1149</v>
      </c>
      <c r="D25" s="46"/>
      <c r="E25" s="46">
        <f>SUM(E29:E38)</f>
        <v>17</v>
      </c>
      <c r="F25" s="46"/>
      <c r="G25" s="46">
        <f>SUM(G29:G38)</f>
        <v>0</v>
      </c>
      <c r="H25" s="46"/>
      <c r="I25" s="46">
        <f>SUM(I29:I38)</f>
        <v>2</v>
      </c>
      <c r="J25" s="46"/>
      <c r="K25" s="46">
        <f>SUM(K29:K38)</f>
        <v>8</v>
      </c>
      <c r="L25" s="46"/>
      <c r="M25" s="46">
        <f>SUM(M29:M38)</f>
        <v>389</v>
      </c>
      <c r="N25" s="46"/>
      <c r="O25" s="46">
        <f>SUM(O29:O38)</f>
        <v>721</v>
      </c>
      <c r="P25" s="46"/>
      <c r="Q25" s="46">
        <f>SUM(Q29:Q38)</f>
        <v>12</v>
      </c>
      <c r="R25" s="46">
        <f>SUM(R29:R38)</f>
        <v>688</v>
      </c>
      <c r="S25" s="20"/>
      <c r="U25" s="29">
        <v>1.5</v>
      </c>
      <c r="V25" s="29">
        <v>33.9</v>
      </c>
    </row>
    <row r="26" spans="1:22" s="14" customFormat="1" ht="21" customHeight="1">
      <c r="A26" s="105" t="s">
        <v>20</v>
      </c>
      <c r="B26" s="106"/>
      <c r="C26" s="33">
        <f>SUM(E26:Q26)</f>
        <v>8</v>
      </c>
      <c r="D26" s="33"/>
      <c r="E26" s="33">
        <v>0</v>
      </c>
      <c r="F26" s="33"/>
      <c r="G26" s="47">
        <v>0</v>
      </c>
      <c r="H26" s="33"/>
      <c r="I26" s="47">
        <v>0</v>
      </c>
      <c r="J26" s="33"/>
      <c r="K26" s="47">
        <v>0</v>
      </c>
      <c r="L26" s="33"/>
      <c r="M26" s="33">
        <v>1</v>
      </c>
      <c r="N26" s="33"/>
      <c r="O26" s="33">
        <v>7</v>
      </c>
      <c r="P26" s="33"/>
      <c r="Q26" s="47">
        <v>0</v>
      </c>
      <c r="R26" s="33">
        <v>7</v>
      </c>
      <c r="S26" s="4"/>
      <c r="U26" s="30">
        <v>0</v>
      </c>
      <c r="V26" s="31">
        <v>12.5</v>
      </c>
    </row>
    <row r="27" spans="1:26" s="14" customFormat="1" ht="21" customHeight="1">
      <c r="A27" s="105" t="s">
        <v>21</v>
      </c>
      <c r="B27" s="106"/>
      <c r="C27" s="33">
        <f>SUM(E27:Q27)</f>
        <v>1134</v>
      </c>
      <c r="D27" s="33"/>
      <c r="E27" s="33">
        <v>15</v>
      </c>
      <c r="F27" s="33"/>
      <c r="G27" s="47">
        <v>0</v>
      </c>
      <c r="H27" s="33"/>
      <c r="I27" s="47">
        <v>2</v>
      </c>
      <c r="J27" s="33"/>
      <c r="K27" s="33">
        <v>8</v>
      </c>
      <c r="L27" s="33"/>
      <c r="M27" s="33">
        <v>386</v>
      </c>
      <c r="N27" s="33"/>
      <c r="O27" s="33">
        <v>711</v>
      </c>
      <c r="P27" s="33"/>
      <c r="Q27" s="33">
        <v>12</v>
      </c>
      <c r="R27" s="33">
        <v>678</v>
      </c>
      <c r="S27" s="4"/>
      <c r="U27" s="30">
        <v>1.3</v>
      </c>
      <c r="V27" s="31">
        <v>34</v>
      </c>
      <c r="Y27" s="32"/>
      <c r="Z27" s="32"/>
    </row>
    <row r="28" spans="1:22" s="14" customFormat="1" ht="21" customHeight="1">
      <c r="A28" s="105" t="s">
        <v>22</v>
      </c>
      <c r="B28" s="106"/>
      <c r="C28" s="33">
        <f>SUM(E28:Q28)</f>
        <v>7</v>
      </c>
      <c r="D28" s="33"/>
      <c r="E28" s="33">
        <v>2</v>
      </c>
      <c r="F28" s="33"/>
      <c r="G28" s="47">
        <v>0</v>
      </c>
      <c r="H28" s="33"/>
      <c r="I28" s="47">
        <v>0</v>
      </c>
      <c r="J28" s="33"/>
      <c r="K28" s="47">
        <v>0</v>
      </c>
      <c r="L28" s="33"/>
      <c r="M28" s="47">
        <v>2</v>
      </c>
      <c r="N28" s="33"/>
      <c r="O28" s="47">
        <v>3</v>
      </c>
      <c r="P28" s="33"/>
      <c r="Q28" s="47">
        <v>0</v>
      </c>
      <c r="R28" s="47">
        <v>3</v>
      </c>
      <c r="S28" s="4"/>
      <c r="U28" s="31">
        <v>28.6</v>
      </c>
      <c r="V28" s="31">
        <v>28.6</v>
      </c>
    </row>
    <row r="29" spans="1:22" s="14" customFormat="1" ht="21" customHeight="1">
      <c r="A29" s="90" t="s">
        <v>15</v>
      </c>
      <c r="B29" s="23" t="s">
        <v>8</v>
      </c>
      <c r="C29" s="48">
        <f aca="true" t="shared" si="1" ref="C29:C38">SUM(E29:Q29)</f>
        <v>7</v>
      </c>
      <c r="D29" s="33"/>
      <c r="E29" s="47">
        <v>4</v>
      </c>
      <c r="F29" s="47"/>
      <c r="G29" s="47">
        <v>0</v>
      </c>
      <c r="H29" s="47"/>
      <c r="I29" s="47">
        <v>0</v>
      </c>
      <c r="J29" s="47"/>
      <c r="K29" s="47">
        <v>0</v>
      </c>
      <c r="L29" s="47"/>
      <c r="M29" s="47">
        <v>0</v>
      </c>
      <c r="N29" s="47"/>
      <c r="O29" s="47">
        <v>3</v>
      </c>
      <c r="P29" s="47"/>
      <c r="Q29" s="47">
        <v>0</v>
      </c>
      <c r="R29" s="47">
        <v>3</v>
      </c>
      <c r="S29" s="4"/>
      <c r="U29" s="31">
        <v>57.1</v>
      </c>
      <c r="V29" s="30">
        <v>0</v>
      </c>
    </row>
    <row r="30" spans="1:22" s="14" customFormat="1" ht="21" customHeight="1">
      <c r="A30" s="91"/>
      <c r="B30" s="23" t="s">
        <v>9</v>
      </c>
      <c r="C30" s="48">
        <f t="shared" si="1"/>
        <v>4</v>
      </c>
      <c r="D30" s="33"/>
      <c r="E30" s="47">
        <v>0</v>
      </c>
      <c r="F30" s="47"/>
      <c r="G30" s="47">
        <v>0</v>
      </c>
      <c r="H30" s="47"/>
      <c r="I30" s="47">
        <v>0</v>
      </c>
      <c r="J30" s="47"/>
      <c r="K30" s="47">
        <v>0</v>
      </c>
      <c r="L30" s="47"/>
      <c r="M30" s="47">
        <v>0</v>
      </c>
      <c r="N30" s="47"/>
      <c r="O30" s="47">
        <v>4</v>
      </c>
      <c r="P30" s="47"/>
      <c r="Q30" s="47">
        <v>0</v>
      </c>
      <c r="R30" s="47">
        <v>4</v>
      </c>
      <c r="S30" s="4"/>
      <c r="U30" s="30">
        <v>0</v>
      </c>
      <c r="V30" s="30">
        <v>0</v>
      </c>
    </row>
    <row r="31" spans="1:22" s="14" customFormat="1" ht="21" customHeight="1">
      <c r="A31" s="90" t="s">
        <v>16</v>
      </c>
      <c r="B31" s="23" t="s">
        <v>8</v>
      </c>
      <c r="C31" s="48">
        <f t="shared" si="1"/>
        <v>8</v>
      </c>
      <c r="D31" s="33"/>
      <c r="E31" s="47">
        <v>1</v>
      </c>
      <c r="F31" s="47"/>
      <c r="G31" s="47">
        <v>0</v>
      </c>
      <c r="H31" s="47"/>
      <c r="I31" s="47">
        <v>0</v>
      </c>
      <c r="J31" s="47"/>
      <c r="K31" s="47">
        <v>0</v>
      </c>
      <c r="L31" s="47"/>
      <c r="M31" s="47">
        <v>5</v>
      </c>
      <c r="N31" s="47"/>
      <c r="O31" s="47">
        <v>2</v>
      </c>
      <c r="P31" s="47"/>
      <c r="Q31" s="47">
        <v>0</v>
      </c>
      <c r="R31" s="47">
        <v>2</v>
      </c>
      <c r="S31" s="4"/>
      <c r="U31" s="31">
        <v>12.5</v>
      </c>
      <c r="V31" s="31">
        <v>62.5</v>
      </c>
    </row>
    <row r="32" spans="1:22" s="14" customFormat="1" ht="21" customHeight="1">
      <c r="A32" s="91"/>
      <c r="B32" s="23" t="s">
        <v>9</v>
      </c>
      <c r="C32" s="48">
        <f t="shared" si="1"/>
        <v>8</v>
      </c>
      <c r="D32" s="33"/>
      <c r="E32" s="47">
        <v>3</v>
      </c>
      <c r="F32" s="47"/>
      <c r="G32" s="47">
        <v>0</v>
      </c>
      <c r="H32" s="47"/>
      <c r="I32" s="47">
        <v>1</v>
      </c>
      <c r="J32" s="47"/>
      <c r="K32" s="47">
        <v>0</v>
      </c>
      <c r="L32" s="47"/>
      <c r="M32" s="47">
        <v>3</v>
      </c>
      <c r="N32" s="47"/>
      <c r="O32" s="47">
        <v>1</v>
      </c>
      <c r="P32" s="47"/>
      <c r="Q32" s="47">
        <v>0</v>
      </c>
      <c r="R32" s="47">
        <v>1</v>
      </c>
      <c r="S32" s="4"/>
      <c r="U32" s="31">
        <v>37.5</v>
      </c>
      <c r="V32" s="31">
        <v>37.5</v>
      </c>
    </row>
    <row r="33" spans="1:26" s="14" customFormat="1" ht="21" customHeight="1">
      <c r="A33" s="90" t="s">
        <v>17</v>
      </c>
      <c r="B33" s="23" t="s">
        <v>8</v>
      </c>
      <c r="C33" s="48">
        <f t="shared" si="1"/>
        <v>688</v>
      </c>
      <c r="D33" s="33"/>
      <c r="E33" s="47">
        <v>3</v>
      </c>
      <c r="F33" s="47"/>
      <c r="G33" s="47">
        <v>0</v>
      </c>
      <c r="H33" s="47"/>
      <c r="I33" s="47">
        <v>0</v>
      </c>
      <c r="J33" s="47"/>
      <c r="K33" s="47">
        <v>5</v>
      </c>
      <c r="L33" s="47"/>
      <c r="M33" s="47">
        <v>269</v>
      </c>
      <c r="N33" s="47"/>
      <c r="O33" s="47">
        <v>405</v>
      </c>
      <c r="P33" s="47"/>
      <c r="Q33" s="47">
        <v>6</v>
      </c>
      <c r="R33" s="47">
        <v>386</v>
      </c>
      <c r="S33" s="4"/>
      <c r="U33" s="31">
        <v>0.4</v>
      </c>
      <c r="V33" s="31">
        <v>39.1</v>
      </c>
      <c r="Z33" s="28"/>
    </row>
    <row r="34" spans="1:22" s="14" customFormat="1" ht="21" customHeight="1">
      <c r="A34" s="91"/>
      <c r="B34" s="23" t="s">
        <v>9</v>
      </c>
      <c r="C34" s="33">
        <f t="shared" si="1"/>
        <v>334</v>
      </c>
      <c r="D34" s="33"/>
      <c r="E34" s="47">
        <v>0</v>
      </c>
      <c r="F34" s="47"/>
      <c r="G34" s="47">
        <v>0</v>
      </c>
      <c r="H34" s="47"/>
      <c r="I34" s="47">
        <v>0</v>
      </c>
      <c r="J34" s="47"/>
      <c r="K34" s="47">
        <v>3</v>
      </c>
      <c r="L34" s="47"/>
      <c r="M34" s="47">
        <v>109</v>
      </c>
      <c r="N34" s="47"/>
      <c r="O34" s="47">
        <v>216</v>
      </c>
      <c r="P34" s="47"/>
      <c r="Q34" s="47">
        <v>6</v>
      </c>
      <c r="R34" s="47">
        <v>206</v>
      </c>
      <c r="S34" s="4"/>
      <c r="U34" s="30">
        <v>0</v>
      </c>
      <c r="V34" s="31">
        <v>32.6</v>
      </c>
    </row>
    <row r="35" spans="1:22" s="14" customFormat="1" ht="21" customHeight="1">
      <c r="A35" s="87" t="s">
        <v>18</v>
      </c>
      <c r="B35" s="23" t="s">
        <v>8</v>
      </c>
      <c r="C35" s="33">
        <f t="shared" si="1"/>
        <v>57</v>
      </c>
      <c r="D35" s="33"/>
      <c r="E35" s="47">
        <v>3</v>
      </c>
      <c r="F35" s="47"/>
      <c r="G35" s="47">
        <v>0</v>
      </c>
      <c r="H35" s="47"/>
      <c r="I35" s="47">
        <v>1</v>
      </c>
      <c r="J35" s="47"/>
      <c r="K35" s="47">
        <v>0</v>
      </c>
      <c r="L35" s="47"/>
      <c r="M35" s="47">
        <v>1</v>
      </c>
      <c r="N35" s="47"/>
      <c r="O35" s="47">
        <v>52</v>
      </c>
      <c r="P35" s="47"/>
      <c r="Q35" s="47">
        <v>0</v>
      </c>
      <c r="R35" s="47">
        <v>51</v>
      </c>
      <c r="S35" s="4"/>
      <c r="U35" s="31">
        <v>5.3</v>
      </c>
      <c r="V35" s="31">
        <v>1.8</v>
      </c>
    </row>
    <row r="36" spans="1:22" s="14" customFormat="1" ht="21" customHeight="1">
      <c r="A36" s="88"/>
      <c r="B36" s="23" t="s">
        <v>9</v>
      </c>
      <c r="C36" s="33">
        <f t="shared" si="1"/>
        <v>38</v>
      </c>
      <c r="D36" s="33"/>
      <c r="E36" s="47">
        <v>1</v>
      </c>
      <c r="F36" s="47"/>
      <c r="G36" s="47">
        <v>0</v>
      </c>
      <c r="H36" s="47"/>
      <c r="I36" s="47">
        <v>0</v>
      </c>
      <c r="J36" s="47"/>
      <c r="K36" s="47">
        <v>0</v>
      </c>
      <c r="L36" s="47"/>
      <c r="M36" s="47">
        <v>1</v>
      </c>
      <c r="N36" s="47"/>
      <c r="O36" s="47">
        <v>36</v>
      </c>
      <c r="P36" s="47"/>
      <c r="Q36" s="47">
        <v>0</v>
      </c>
      <c r="R36" s="47">
        <v>33</v>
      </c>
      <c r="S36" s="4"/>
      <c r="U36" s="31">
        <v>2.6</v>
      </c>
      <c r="V36" s="31">
        <v>2.6</v>
      </c>
    </row>
    <row r="37" spans="1:28" s="14" customFormat="1" ht="21" customHeight="1">
      <c r="A37" s="85" t="s">
        <v>23</v>
      </c>
      <c r="B37" s="23" t="s">
        <v>8</v>
      </c>
      <c r="C37" s="33">
        <f t="shared" si="1"/>
        <v>3</v>
      </c>
      <c r="D37" s="33"/>
      <c r="E37" s="47">
        <v>2</v>
      </c>
      <c r="F37" s="47"/>
      <c r="G37" s="47">
        <v>0</v>
      </c>
      <c r="H37" s="47"/>
      <c r="I37" s="47">
        <v>0</v>
      </c>
      <c r="J37" s="47"/>
      <c r="K37" s="47">
        <v>0</v>
      </c>
      <c r="L37" s="47"/>
      <c r="M37" s="47">
        <v>1</v>
      </c>
      <c r="N37" s="47"/>
      <c r="O37" s="47">
        <v>0</v>
      </c>
      <c r="P37" s="47"/>
      <c r="Q37" s="47">
        <v>0</v>
      </c>
      <c r="R37" s="47">
        <v>0</v>
      </c>
      <c r="S37" s="4"/>
      <c r="U37" s="31">
        <v>66.7</v>
      </c>
      <c r="V37" s="31">
        <v>33.3</v>
      </c>
      <c r="AB37" s="28"/>
    </row>
    <row r="38" spans="1:22" s="14" customFormat="1" ht="21" customHeight="1">
      <c r="A38" s="86"/>
      <c r="B38" s="23" t="s">
        <v>9</v>
      </c>
      <c r="C38" s="34">
        <f t="shared" si="1"/>
        <v>2</v>
      </c>
      <c r="D38" s="34"/>
      <c r="E38" s="49">
        <v>0</v>
      </c>
      <c r="F38" s="49"/>
      <c r="G38" s="49">
        <v>0</v>
      </c>
      <c r="H38" s="49"/>
      <c r="I38" s="49">
        <v>0</v>
      </c>
      <c r="J38" s="49"/>
      <c r="K38" s="49">
        <v>0</v>
      </c>
      <c r="L38" s="49"/>
      <c r="M38" s="49">
        <v>0</v>
      </c>
      <c r="N38" s="49"/>
      <c r="O38" s="49">
        <v>2</v>
      </c>
      <c r="P38" s="49"/>
      <c r="Q38" s="49">
        <v>0</v>
      </c>
      <c r="R38" s="49">
        <v>2</v>
      </c>
      <c r="S38" s="42"/>
      <c r="T38" s="35"/>
      <c r="U38" s="36">
        <v>0</v>
      </c>
      <c r="V38" s="36">
        <v>0</v>
      </c>
    </row>
    <row r="39" spans="1:19" ht="19.5" customHeight="1">
      <c r="A39" s="14"/>
      <c r="S39" s="52"/>
    </row>
    <row r="40" ht="19.5" customHeight="1">
      <c r="A40" s="14"/>
    </row>
    <row r="41" ht="19.5" customHeight="1">
      <c r="A41" s="37"/>
    </row>
  </sheetData>
  <sheetProtection/>
  <mergeCells count="53">
    <mergeCell ref="V5:V7"/>
    <mergeCell ref="T5:U7"/>
    <mergeCell ref="T22:U24"/>
    <mergeCell ref="V22:V24"/>
    <mergeCell ref="A29:A30"/>
    <mergeCell ref="A31:A32"/>
    <mergeCell ref="A26:B26"/>
    <mergeCell ref="A27:B27"/>
    <mergeCell ref="A28:B28"/>
    <mergeCell ref="A11:A12"/>
    <mergeCell ref="R6:S6"/>
    <mergeCell ref="R7:S7"/>
    <mergeCell ref="O22:P24"/>
    <mergeCell ref="Q22:Q24"/>
    <mergeCell ref="Q5:Q7"/>
    <mergeCell ref="O5:P7"/>
    <mergeCell ref="A37:A38"/>
    <mergeCell ref="A35:A36"/>
    <mergeCell ref="E22:F24"/>
    <mergeCell ref="A22:B24"/>
    <mergeCell ref="A9:A10"/>
    <mergeCell ref="A33:A34"/>
    <mergeCell ref="C22:D24"/>
    <mergeCell ref="A13:A14"/>
    <mergeCell ref="A15:A16"/>
    <mergeCell ref="A17:A18"/>
    <mergeCell ref="A5:B7"/>
    <mergeCell ref="C5:D7"/>
    <mergeCell ref="G5:H5"/>
    <mergeCell ref="G6:H6"/>
    <mergeCell ref="G7:H7"/>
    <mergeCell ref="I5:J5"/>
    <mergeCell ref="I6:J6"/>
    <mergeCell ref="I7:J7"/>
    <mergeCell ref="E5:F7"/>
    <mergeCell ref="G24:H24"/>
    <mergeCell ref="I24:J24"/>
    <mergeCell ref="K24:L24"/>
    <mergeCell ref="R24:S24"/>
    <mergeCell ref="K5:L5"/>
    <mergeCell ref="K6:L6"/>
    <mergeCell ref="K7:L7"/>
    <mergeCell ref="M6:N6"/>
    <mergeCell ref="R5:S5"/>
    <mergeCell ref="G22:H22"/>
    <mergeCell ref="G23:H23"/>
    <mergeCell ref="I23:J23"/>
    <mergeCell ref="K23:L23"/>
    <mergeCell ref="M23:N23"/>
    <mergeCell ref="R23:S23"/>
    <mergeCell ref="I22:J22"/>
    <mergeCell ref="K22:L22"/>
    <mergeCell ref="R22:S22"/>
  </mergeCells>
  <printOptions horizontalCentered="1"/>
  <pageMargins left="0.7480314960629921" right="0.7480314960629921" top="0.3937007874015748" bottom="0.984251968503937" header="0.5118110236220472" footer="0.5118110236220472"/>
  <pageSetup fitToHeight="1" fitToWidth="1" horizontalDpi="300" verticalDpi="300" orientation="portrait" paperSize="9" scale="70" r:id="rId2"/>
  <ignoredErrors>
    <ignoredError sqref="C9:C18 E25:R25 C26:C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2019-11-08T02:43:53Z</cp:lastPrinted>
  <dcterms:created xsi:type="dcterms:W3CDTF">1999-09-08T05:12:30Z</dcterms:created>
  <dcterms:modified xsi:type="dcterms:W3CDTF">2019-11-08T02:44:05Z</dcterms:modified>
  <cp:category/>
  <cp:version/>
  <cp:contentType/>
  <cp:contentStatus/>
</cp:coreProperties>
</file>