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00" windowHeight="8205" activeTab="0"/>
  </bookViews>
  <sheets>
    <sheet name="第91・92表" sheetId="1" r:id="rId1"/>
    <sheet name="第93表" sheetId="2" r:id="rId2"/>
    <sheet name="第94表" sheetId="3" r:id="rId3"/>
    <sheet name="第95表" sheetId="4" r:id="rId4"/>
    <sheet name="第96・97表" sheetId="5" r:id="rId5"/>
  </sheets>
  <definedNames>
    <definedName name="_xlnm.Print_Area" localSheetId="0">'第91・92表'!$A$1:$T$28</definedName>
    <definedName name="_xlnm.Print_Area" localSheetId="1">'第93表'!$A$1:$N$15</definedName>
    <definedName name="_xlnm.Print_Area" localSheetId="3">'第95表'!$A$1:$P$24</definedName>
  </definedNames>
  <calcPr fullCalcOnLoad="1" refMode="R1C1"/>
</workbook>
</file>

<file path=xl/sharedStrings.xml><?xml version="1.0" encoding="utf-8"?>
<sst xmlns="http://schemas.openxmlformats.org/spreadsheetml/2006/main" count="177" uniqueCount="96">
  <si>
    <t>定時制</t>
  </si>
  <si>
    <t>併  置</t>
  </si>
  <si>
    <t>計</t>
  </si>
  <si>
    <t>市　　立</t>
  </si>
  <si>
    <t>全日制</t>
  </si>
  <si>
    <t>国　　　立</t>
  </si>
  <si>
    <t>公　　立</t>
  </si>
  <si>
    <t>県　　立</t>
  </si>
  <si>
    <t>私　　　立</t>
  </si>
  <si>
    <t>区　　　　分</t>
  </si>
  <si>
    <r>
      <t xml:space="preserve">総 </t>
    </r>
    <r>
      <rPr>
        <sz val="11"/>
        <rFont val="明朝"/>
        <family val="1"/>
      </rPr>
      <t xml:space="preserve"> 数</t>
    </r>
  </si>
  <si>
    <t>注１：本県には、本校のみで分校は設置されていない。</t>
  </si>
  <si>
    <t>　２：併置とは、全日制と定時制の両方の課程を設置している学校をいう。</t>
  </si>
  <si>
    <t>令和元年度</t>
  </si>
  <si>
    <t>区        分</t>
  </si>
  <si>
    <t>総      数</t>
  </si>
  <si>
    <t>国立</t>
  </si>
  <si>
    <t>公　　立</t>
  </si>
  <si>
    <t>私立</t>
  </si>
  <si>
    <t>本校</t>
  </si>
  <si>
    <t>分校</t>
  </si>
  <si>
    <t xml:space="preserve"> 保健主事のいる学校</t>
  </si>
  <si>
    <t xml:space="preserve"> 本務養護教員のいる学校</t>
  </si>
  <si>
    <t xml:space="preserve"> 本務栄養教諭のいる学校</t>
  </si>
  <si>
    <t xml:space="preserve"> 本務事務職員のいる学校</t>
  </si>
  <si>
    <t xml:space="preserve"> 負担法による事務職員のいる学校</t>
  </si>
  <si>
    <t xml:space="preserve"> 特別支援学級のある学校</t>
  </si>
  <si>
    <t xml:space="preserve"> 特別支援学級のみの学校</t>
  </si>
  <si>
    <t xml:space="preserve"> 複式学級のある学校</t>
  </si>
  <si>
    <t xml:space="preserve"> 複式学級のみの学校</t>
  </si>
  <si>
    <t xml:space="preserve"> 学校医のいる学校</t>
  </si>
  <si>
    <t xml:space="preserve"> 学校歯科医のいる学校</t>
  </si>
  <si>
    <t xml:space="preserve"> 学校薬剤師のいる学校</t>
  </si>
  <si>
    <t>第９１表  　設　置　者　別　学　校　数</t>
  </si>
  <si>
    <t>第９２表　　類　型　別　学　校　数</t>
  </si>
  <si>
    <t>中等教育学校</t>
  </si>
  <si>
    <t>第９３表　　市 町 村 別 学 年 別 生 徒 数 （前期課程）</t>
  </si>
  <si>
    <t>区　　分</t>
  </si>
  <si>
    <t>総　　   数</t>
  </si>
  <si>
    <t>１　 学　 年</t>
  </si>
  <si>
    <t>２　 学　 年</t>
  </si>
  <si>
    <t>３　 学　 年</t>
  </si>
  <si>
    <t>男</t>
  </si>
  <si>
    <t>女</t>
  </si>
  <si>
    <t xml:space="preserve">  公立</t>
  </si>
  <si>
    <t>さいたま市大宮区</t>
  </si>
  <si>
    <t>第９４表　　市　町　村　別　職　名　別　教　員　数</t>
  </si>
  <si>
    <t>区　　分</t>
  </si>
  <si>
    <t>総　　数</t>
  </si>
  <si>
    <t>校  長</t>
  </si>
  <si>
    <t>副校長</t>
  </si>
  <si>
    <t>教  頭</t>
  </si>
  <si>
    <t>主 幹
教 諭</t>
  </si>
  <si>
    <t>指導教諭</t>
  </si>
  <si>
    <t>教   諭</t>
  </si>
  <si>
    <t>助教諭</t>
  </si>
  <si>
    <t>養 護
教 諭</t>
  </si>
  <si>
    <t>養護助教諭</t>
  </si>
  <si>
    <t>栄　養　教　諭</t>
  </si>
  <si>
    <t>講  師</t>
  </si>
  <si>
    <t>男</t>
  </si>
  <si>
    <t>女</t>
  </si>
  <si>
    <t>本  務  者</t>
  </si>
  <si>
    <t>令和元年度</t>
  </si>
  <si>
    <t>公  立</t>
  </si>
  <si>
    <t>兼  務  者</t>
  </si>
  <si>
    <t xml:space="preserve">  第９５表  　市 　 町 　 村 　 別　　職　　員　　数　　（　本　務　者　）　</t>
  </si>
  <si>
    <t>区　　分</t>
  </si>
  <si>
    <t>総　　　数</t>
  </si>
  <si>
    <t>負担法による者（公立）</t>
  </si>
  <si>
    <t>その他の者</t>
  </si>
  <si>
    <t>事 務 職 員</t>
  </si>
  <si>
    <t>学校栄養職員</t>
  </si>
  <si>
    <t>実習助手</t>
  </si>
  <si>
    <t>　　公立</t>
  </si>
  <si>
    <t>そ　の　他　の　者</t>
  </si>
  <si>
    <t>学校図書館
事　務　員</t>
  </si>
  <si>
    <t xml:space="preserve">技術職員
</t>
  </si>
  <si>
    <t>養 護 職 員
(看護師等)</t>
  </si>
  <si>
    <t>学 校 給 食
調理従事員</t>
  </si>
  <si>
    <t>用　務　員</t>
  </si>
  <si>
    <t>警　備　員
そ　の　他</t>
  </si>
  <si>
    <t>第９６表　 市 町 村　別　学　校　医　等　の　数</t>
  </si>
  <si>
    <t>区　　分</t>
  </si>
  <si>
    <t>学校医</t>
  </si>
  <si>
    <t>学校歯科医</t>
  </si>
  <si>
    <t>学校薬剤師</t>
  </si>
  <si>
    <t>　　　公　 立</t>
  </si>
  <si>
    <t>第９７表　 本務教員のうち理由別休職等教員数（再掲）</t>
  </si>
  <si>
    <t>計</t>
  </si>
  <si>
    <t>組合事務専従者</t>
  </si>
  <si>
    <t>職務上負傷疾病</t>
  </si>
  <si>
    <t>その他</t>
  </si>
  <si>
    <t>育児休業</t>
  </si>
  <si>
    <t>　　　公 　立</t>
  </si>
  <si>
    <t xml:space="preserve">  (令和元年度)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</si>
</sst>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;\-#,##0;\-"/>
  </numFmts>
  <fonts count="7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8"/>
      <name val="明朝"/>
      <family val="1"/>
    </font>
    <font>
      <sz val="6"/>
      <name val="明朝"/>
      <family val="1"/>
    </font>
    <font>
      <sz val="12"/>
      <name val="ＭＳ ゴシック"/>
      <family val="3"/>
    </font>
    <font>
      <sz val="12"/>
      <name val="明朝"/>
      <family val="1"/>
    </font>
    <font>
      <sz val="9"/>
      <name val="明朝"/>
      <family val="1"/>
    </font>
    <font>
      <b/>
      <sz val="10"/>
      <name val="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sz val="14"/>
      <name val="明朝"/>
      <family val="1"/>
    </font>
    <font>
      <b/>
      <sz val="14"/>
      <name val="ｺﾞｼｯｸ"/>
      <family val="3"/>
    </font>
    <font>
      <b/>
      <sz val="14"/>
      <name val="ＭＳ ゴシック"/>
      <family val="3"/>
    </font>
    <font>
      <b/>
      <sz val="11"/>
      <name val="ｺﾞｼｯｸ"/>
      <family val="3"/>
    </font>
    <font>
      <b/>
      <sz val="13"/>
      <name val="ｺﾞｼｯｸ"/>
      <family val="3"/>
    </font>
    <font>
      <b/>
      <sz val="14"/>
      <name val="明朝"/>
      <family val="1"/>
    </font>
    <font>
      <sz val="13"/>
      <name val="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b/>
      <sz val="11"/>
      <color indexed="12"/>
      <name val="明朝"/>
      <family val="1"/>
    </font>
    <font>
      <sz val="11"/>
      <color indexed="12"/>
      <name val="明朝"/>
      <family val="1"/>
    </font>
    <font>
      <b/>
      <sz val="11"/>
      <color indexed="12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b/>
      <sz val="11"/>
      <color rgb="FF0000CC"/>
      <name val="明朝"/>
      <family val="1"/>
    </font>
    <font>
      <sz val="11"/>
      <color rgb="FF0000CC"/>
      <name val="明朝"/>
      <family val="1"/>
    </font>
    <font>
      <b/>
      <sz val="11"/>
      <color rgb="FF0000CC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7" fillId="0" borderId="0">
      <alignment vertical="center"/>
      <protection/>
    </xf>
    <xf numFmtId="0" fontId="68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Continuous" vertical="center"/>
    </xf>
    <xf numFmtId="0" fontId="0" fillId="33" borderId="0" xfId="0" applyFont="1" applyFill="1" applyAlignment="1">
      <alignment horizontal="centerContinuous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distributed" vertical="center"/>
    </xf>
    <xf numFmtId="176" fontId="5" fillId="33" borderId="0" xfId="0" applyNumberFormat="1" applyFont="1" applyFill="1" applyAlignment="1">
      <alignment horizontal="center" vertical="center"/>
    </xf>
    <xf numFmtId="176" fontId="0" fillId="33" borderId="0" xfId="0" applyNumberFormat="1" applyFont="1" applyFill="1" applyAlignment="1">
      <alignment horizontal="center" vertical="center"/>
    </xf>
    <xf numFmtId="176" fontId="0" fillId="33" borderId="0" xfId="0" applyNumberFormat="1" applyFont="1" applyFill="1" applyAlignment="1" applyProtection="1">
      <alignment vertical="center"/>
      <protection locked="0"/>
    </xf>
    <xf numFmtId="176" fontId="0" fillId="33" borderId="0" xfId="0" applyNumberFormat="1" applyFont="1" applyFill="1" applyAlignment="1" applyProtection="1">
      <alignment horizontal="center" vertical="center"/>
      <protection locked="0"/>
    </xf>
    <xf numFmtId="176" fontId="0" fillId="33" borderId="0" xfId="0" applyNumberFormat="1" applyFont="1" applyFill="1" applyAlignment="1" applyProtection="1">
      <alignment horizontal="left" vertical="center"/>
      <protection locked="0"/>
    </xf>
    <xf numFmtId="0" fontId="0" fillId="33" borderId="0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176" fontId="0" fillId="33" borderId="15" xfId="0" applyNumberFormat="1" applyFont="1" applyFill="1" applyBorder="1" applyAlignment="1">
      <alignment horizontal="center" vertical="center"/>
    </xf>
    <xf numFmtId="176" fontId="0" fillId="33" borderId="15" xfId="0" applyNumberFormat="1" applyFont="1" applyFill="1" applyBorder="1" applyAlignment="1" applyProtection="1">
      <alignment vertical="center"/>
      <protection locked="0"/>
    </xf>
    <xf numFmtId="176" fontId="0" fillId="33" borderId="15" xfId="0" applyNumberFormat="1" applyFont="1" applyFill="1" applyBorder="1" applyAlignment="1" applyProtection="1">
      <alignment horizontal="center" vertical="center"/>
      <protection locked="0"/>
    </xf>
    <xf numFmtId="176" fontId="0" fillId="33" borderId="15" xfId="0" applyNumberFormat="1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top"/>
    </xf>
    <xf numFmtId="0" fontId="8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Continuous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left" vertical="center" indent="1" shrinkToFit="1"/>
    </xf>
    <xf numFmtId="0" fontId="9" fillId="33" borderId="0" xfId="0" applyFont="1" applyFill="1" applyAlignment="1">
      <alignment vertical="center" shrinkToFit="1"/>
    </xf>
    <xf numFmtId="176" fontId="5" fillId="33" borderId="0" xfId="0" applyNumberFormat="1" applyFont="1" applyFill="1" applyAlignment="1">
      <alignment vertical="center"/>
    </xf>
    <xf numFmtId="176" fontId="5" fillId="33" borderId="0" xfId="0" applyNumberFormat="1" applyFont="1" applyFill="1" applyAlignment="1">
      <alignment horizontal="left" vertical="center"/>
    </xf>
    <xf numFmtId="176" fontId="0" fillId="33" borderId="0" xfId="0" applyNumberFormat="1" applyFont="1" applyFill="1" applyAlignment="1">
      <alignment vertical="center"/>
    </xf>
    <xf numFmtId="176" fontId="0" fillId="33" borderId="0" xfId="0" applyNumberFormat="1" applyFont="1" applyFill="1" applyAlignment="1">
      <alignment horizontal="left" vertical="center"/>
    </xf>
    <xf numFmtId="0" fontId="0" fillId="33" borderId="15" xfId="0" applyFont="1" applyFill="1" applyBorder="1" applyAlignment="1">
      <alignment horizontal="centerContinuous"/>
    </xf>
    <xf numFmtId="0" fontId="0" fillId="33" borderId="15" xfId="0" applyFont="1" applyFill="1" applyBorder="1" applyAlignment="1">
      <alignment horizontal="centerContinuous" vertical="center"/>
    </xf>
    <xf numFmtId="0" fontId="0" fillId="33" borderId="0" xfId="0" applyFont="1" applyFill="1" applyBorder="1" applyAlignment="1">
      <alignment horizontal="centerContinuous" vertical="center"/>
    </xf>
    <xf numFmtId="0" fontId="0" fillId="33" borderId="13" xfId="0" applyFont="1" applyFill="1" applyBorder="1" applyAlignment="1">
      <alignment horizontal="centerContinuous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indent="1"/>
    </xf>
    <xf numFmtId="0" fontId="0" fillId="33" borderId="16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distributed" vertical="center"/>
    </xf>
    <xf numFmtId="177" fontId="0" fillId="33" borderId="0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 horizontal="right" vertical="center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 indent="1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indent="1"/>
    </xf>
    <xf numFmtId="0" fontId="0" fillId="33" borderId="15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distributed" vertical="center"/>
    </xf>
    <xf numFmtId="177" fontId="0" fillId="33" borderId="15" xfId="0" applyNumberFormat="1" applyFont="1" applyFill="1" applyBorder="1" applyAlignment="1">
      <alignment vertical="center"/>
    </xf>
    <xf numFmtId="177" fontId="0" fillId="33" borderId="15" xfId="0" applyNumberFormat="1" applyFont="1" applyFill="1" applyBorder="1" applyAlignment="1">
      <alignment horizontal="right" vertical="center"/>
    </xf>
    <xf numFmtId="177" fontId="0" fillId="33" borderId="15" xfId="0" applyNumberFormat="1" applyFont="1" applyFill="1" applyBorder="1" applyAlignment="1" applyProtection="1">
      <alignment vertical="center"/>
      <protection locked="0"/>
    </xf>
    <xf numFmtId="177" fontId="0" fillId="33" borderId="15" xfId="0" applyNumberFormat="1" applyFont="1" applyFill="1" applyBorder="1" applyAlignment="1" applyProtection="1">
      <alignment horizontal="right" vertical="center"/>
      <protection locked="0"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top"/>
    </xf>
    <xf numFmtId="0" fontId="11" fillId="33" borderId="15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 horizontal="centerContinuous" vertical="center"/>
    </xf>
    <xf numFmtId="0" fontId="0" fillId="33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distributed" vertical="center"/>
      <protection locked="0"/>
    </xf>
    <xf numFmtId="0" fontId="5" fillId="33" borderId="17" xfId="0" applyFont="1" applyFill="1" applyBorder="1" applyAlignment="1" applyProtection="1">
      <alignment horizontal="distributed" vertical="center"/>
      <protection locked="0"/>
    </xf>
    <xf numFmtId="176" fontId="11" fillId="33" borderId="0" xfId="0" applyNumberFormat="1" applyFont="1" applyFill="1" applyAlignment="1">
      <alignment vertical="center"/>
    </xf>
    <xf numFmtId="176" fontId="11" fillId="33" borderId="0" xfId="0" applyNumberFormat="1" applyFont="1" applyFill="1" applyBorder="1" applyAlignment="1">
      <alignment vertical="center"/>
    </xf>
    <xf numFmtId="176" fontId="11" fillId="33" borderId="16" xfId="0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 horizontal="distributed" vertical="center"/>
    </xf>
    <xf numFmtId="176" fontId="12" fillId="33" borderId="0" xfId="0" applyNumberFormat="1" applyFont="1" applyFill="1" applyBorder="1" applyAlignment="1">
      <alignment vertical="center"/>
    </xf>
    <xf numFmtId="177" fontId="12" fillId="33" borderId="0" xfId="0" applyNumberFormat="1" applyFont="1" applyFill="1" applyBorder="1" applyAlignment="1" applyProtection="1">
      <alignment vertical="center"/>
      <protection locked="0"/>
    </xf>
    <xf numFmtId="176" fontId="12" fillId="33" borderId="15" xfId="0" applyNumberFormat="1" applyFont="1" applyFill="1" applyBorder="1" applyAlignment="1">
      <alignment vertical="center"/>
    </xf>
    <xf numFmtId="177" fontId="12" fillId="33" borderId="15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 vertical="top"/>
    </xf>
    <xf numFmtId="0" fontId="12" fillId="33" borderId="0" xfId="0" applyFont="1" applyFill="1" applyAlignment="1">
      <alignment vertical="top"/>
    </xf>
    <xf numFmtId="0" fontId="0" fillId="33" borderId="0" xfId="0" applyFont="1" applyFill="1" applyAlignment="1">
      <alignment horizontal="right" vertical="top"/>
    </xf>
    <xf numFmtId="0" fontId="0" fillId="33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left" vertical="top"/>
    </xf>
    <xf numFmtId="0" fontId="12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right" vertical="top"/>
    </xf>
    <xf numFmtId="0" fontId="6" fillId="33" borderId="13" xfId="0" applyFont="1" applyFill="1" applyBorder="1" applyAlignment="1">
      <alignment horizontal="centerContinuous" vertical="center"/>
    </xf>
    <xf numFmtId="0" fontId="0" fillId="33" borderId="11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0" fillId="33" borderId="13" xfId="0" applyFont="1" applyFill="1" applyBorder="1" applyAlignment="1">
      <alignment horizontal="center" vertical="distributed"/>
    </xf>
    <xf numFmtId="0" fontId="6" fillId="33" borderId="0" xfId="0" applyFont="1" applyFill="1" applyAlignment="1">
      <alignment horizontal="center" vertical="center"/>
    </xf>
    <xf numFmtId="0" fontId="14" fillId="33" borderId="14" xfId="0" applyFont="1" applyFill="1" applyBorder="1" applyAlignment="1">
      <alignment horizontal="centerContinuous" vertical="center"/>
    </xf>
    <xf numFmtId="177" fontId="6" fillId="33" borderId="0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 applyProtection="1">
      <alignment vertical="center"/>
      <protection locked="0"/>
    </xf>
    <xf numFmtId="177" fontId="6" fillId="33" borderId="0" xfId="0" applyNumberFormat="1" applyFont="1" applyFill="1" applyBorder="1" applyAlignment="1" applyProtection="1">
      <alignment horizontal="right" vertical="center"/>
      <protection locked="0"/>
    </xf>
    <xf numFmtId="177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vertical="center"/>
      <protection locked="0"/>
    </xf>
    <xf numFmtId="177" fontId="11" fillId="33" borderId="0" xfId="0" applyNumberFormat="1" applyFont="1" applyFill="1" applyBorder="1" applyAlignment="1">
      <alignment horizontal="right" vertical="center"/>
    </xf>
    <xf numFmtId="177" fontId="11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177" fontId="12" fillId="33" borderId="0" xfId="0" applyNumberFormat="1" applyFont="1" applyFill="1" applyBorder="1" applyAlignment="1">
      <alignment horizontal="right" vertical="center"/>
    </xf>
    <xf numFmtId="177" fontId="12" fillId="33" borderId="0" xfId="48" applyNumberFormat="1" applyFont="1" applyFill="1" applyBorder="1" applyAlignment="1" applyProtection="1">
      <alignment horizontal="right" vertical="center"/>
      <protection locked="0"/>
    </xf>
    <xf numFmtId="177" fontId="12" fillId="33" borderId="0" xfId="0" applyNumberFormat="1" applyFont="1" applyFill="1" applyBorder="1" applyAlignment="1">
      <alignment horizontal="center" vertical="center"/>
    </xf>
    <xf numFmtId="177" fontId="12" fillId="33" borderId="0" xfId="0" applyNumberFormat="1" applyFont="1" applyFill="1" applyBorder="1" applyAlignment="1" applyProtection="1">
      <alignment horizontal="right" vertical="center"/>
      <protection locked="0"/>
    </xf>
    <xf numFmtId="177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177" fontId="6" fillId="33" borderId="15" xfId="0" applyNumberFormat="1" applyFont="1" applyFill="1" applyBorder="1" applyAlignment="1">
      <alignment horizontal="right" vertical="center"/>
    </xf>
    <xf numFmtId="177" fontId="6" fillId="33" borderId="15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Continuous" vertical="center"/>
    </xf>
    <xf numFmtId="177" fontId="6" fillId="33" borderId="0" xfId="0" applyNumberFormat="1" applyFont="1" applyFill="1" applyBorder="1" applyAlignment="1">
      <alignment horizontal="right" vertical="center"/>
    </xf>
    <xf numFmtId="177" fontId="6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177" fontId="6" fillId="33" borderId="15" xfId="0" applyNumberFormat="1" applyFont="1" applyFill="1" applyBorder="1" applyAlignment="1">
      <alignment vertical="center"/>
    </xf>
    <xf numFmtId="177" fontId="6" fillId="33" borderId="15" xfId="0" applyNumberFormat="1" applyFont="1" applyFill="1" applyBorder="1" applyAlignment="1" applyProtection="1">
      <alignment vertical="center"/>
      <protection locked="0"/>
    </xf>
    <xf numFmtId="177" fontId="6" fillId="33" borderId="15" xfId="0" applyNumberFormat="1" applyFont="1" applyFill="1" applyBorder="1" applyAlignment="1" applyProtection="1">
      <alignment horizontal="right" vertical="center"/>
      <protection locked="0"/>
    </xf>
    <xf numFmtId="177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17" fillId="33" borderId="0" xfId="0" applyFont="1" applyFill="1" applyAlignment="1">
      <alignment horizontal="left" vertical="top"/>
    </xf>
    <xf numFmtId="0" fontId="0" fillId="33" borderId="0" xfId="0" applyFont="1" applyFill="1" applyBorder="1" applyAlignment="1">
      <alignment/>
    </xf>
    <xf numFmtId="0" fontId="19" fillId="33" borderId="18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77" fontId="21" fillId="33" borderId="0" xfId="0" applyNumberFormat="1" applyFont="1" applyFill="1" applyBorder="1" applyAlignment="1">
      <alignment/>
    </xf>
    <xf numFmtId="177" fontId="20" fillId="33" borderId="0" xfId="0" applyNumberFormat="1" applyFont="1" applyFill="1" applyBorder="1" applyAlignment="1">
      <alignment/>
    </xf>
    <xf numFmtId="177" fontId="22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Border="1" applyAlignment="1" applyProtection="1">
      <alignment horizontal="center"/>
      <protection locked="0"/>
    </xf>
    <xf numFmtId="0" fontId="19" fillId="33" borderId="0" xfId="0" applyFont="1" applyFill="1" applyAlignment="1">
      <alignment horizontal="right"/>
    </xf>
    <xf numFmtId="0" fontId="24" fillId="33" borderId="17" xfId="0" applyFont="1" applyFill="1" applyBorder="1" applyAlignment="1">
      <alignment horizontal="distributed" vertical="center"/>
    </xf>
    <xf numFmtId="177" fontId="19" fillId="33" borderId="20" xfId="0" applyNumberFormat="1" applyFont="1" applyFill="1" applyBorder="1" applyAlignment="1">
      <alignment/>
    </xf>
    <xf numFmtId="177" fontId="19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9" fillId="33" borderId="15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177" fontId="0" fillId="33" borderId="0" xfId="0" applyNumberFormat="1" applyFont="1" applyFill="1" applyBorder="1" applyAlignment="1">
      <alignment/>
    </xf>
    <xf numFmtId="0" fontId="12" fillId="33" borderId="15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177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distributed"/>
    </xf>
    <xf numFmtId="0" fontId="19" fillId="33" borderId="1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distributed"/>
    </xf>
    <xf numFmtId="0" fontId="19" fillId="33" borderId="17" xfId="0" applyFont="1" applyFill="1" applyBorder="1" applyAlignment="1">
      <alignment horizontal="distributed"/>
    </xf>
    <xf numFmtId="0" fontId="19" fillId="33" borderId="0" xfId="0" applyFont="1" applyFill="1" applyAlignment="1">
      <alignment/>
    </xf>
    <xf numFmtId="0" fontId="19" fillId="33" borderId="16" xfId="0" applyFont="1" applyFill="1" applyBorder="1" applyAlignment="1">
      <alignment horizontal="distributed"/>
    </xf>
    <xf numFmtId="0" fontId="19" fillId="33" borderId="16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distributed"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33" borderId="19" xfId="0" applyFont="1" applyFill="1" applyBorder="1" applyAlignment="1">
      <alignment horizontal="centerContinuous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26" fillId="33" borderId="16" xfId="0" applyFont="1" applyFill="1" applyBorder="1" applyAlignment="1" applyProtection="1">
      <alignment vertical="center"/>
      <protection locked="0"/>
    </xf>
    <xf numFmtId="0" fontId="27" fillId="33" borderId="17" xfId="0" applyFont="1" applyFill="1" applyBorder="1" applyAlignment="1" applyProtection="1">
      <alignment horizontal="distributed"/>
      <protection locked="0"/>
    </xf>
    <xf numFmtId="0" fontId="11" fillId="0" borderId="0" xfId="60" applyFont="1" applyAlignment="1">
      <alignment vertical="center" shrinkToFit="1"/>
      <protection/>
    </xf>
    <xf numFmtId="0" fontId="11" fillId="0" borderId="0" xfId="60" applyFont="1" applyBorder="1" applyAlignment="1">
      <alignment vertical="center" shrinkToFit="1"/>
      <protection/>
    </xf>
    <xf numFmtId="177" fontId="69" fillId="33" borderId="0" xfId="0" applyNumberFormat="1" applyFont="1" applyFill="1" applyBorder="1" applyAlignment="1">
      <alignment horizontal="right" vertical="center"/>
    </xf>
    <xf numFmtId="49" fontId="28" fillId="0" borderId="0" xfId="60" applyNumberFormat="1" applyFont="1" applyAlignment="1">
      <alignment vertical="center" shrinkToFit="1"/>
      <protection/>
    </xf>
    <xf numFmtId="0" fontId="29" fillId="33" borderId="17" xfId="0" applyFont="1" applyFill="1" applyBorder="1" applyAlignment="1">
      <alignment horizontal="distributed"/>
    </xf>
    <xf numFmtId="3" fontId="12" fillId="33" borderId="0" xfId="60" applyNumberFormat="1" applyFont="1" applyFill="1" applyAlignment="1">
      <alignment vertical="center" shrinkToFit="1"/>
      <protection/>
    </xf>
    <xf numFmtId="3" fontId="12" fillId="33" borderId="0" xfId="60" applyNumberFormat="1" applyFont="1" applyFill="1" applyBorder="1" applyAlignment="1">
      <alignment vertical="center" shrinkToFit="1"/>
      <protection/>
    </xf>
    <xf numFmtId="177" fontId="70" fillId="33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2" fillId="33" borderId="17" xfId="0" applyFont="1" applyFill="1" applyBorder="1" applyAlignment="1">
      <alignment horizontal="distributed"/>
    </xf>
    <xf numFmtId="0" fontId="12" fillId="33" borderId="0" xfId="60" applyFont="1" applyFill="1" applyAlignment="1">
      <alignment vertical="center" shrinkToFit="1"/>
      <protection/>
    </xf>
    <xf numFmtId="0" fontId="12" fillId="33" borderId="15" xfId="60" applyFont="1" applyFill="1" applyBorder="1" applyAlignment="1">
      <alignment vertical="center" shrinkToFit="1"/>
      <protection/>
    </xf>
    <xf numFmtId="177" fontId="71" fillId="33" borderId="0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 horizontal="distributed" vertical="top"/>
    </xf>
    <xf numFmtId="0" fontId="0" fillId="0" borderId="16" xfId="0" applyFont="1" applyFill="1" applyBorder="1" applyAlignment="1">
      <alignment vertical="top"/>
    </xf>
    <xf numFmtId="177" fontId="0" fillId="0" borderId="16" xfId="0" applyNumberFormat="1" applyFont="1" applyFill="1" applyBorder="1" applyAlignment="1" applyProtection="1">
      <alignment vertical="top"/>
      <protection locked="0"/>
    </xf>
    <xf numFmtId="177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33" borderId="18" xfId="0" applyFont="1" applyFill="1" applyBorder="1" applyAlignment="1">
      <alignment horizontal="centerContinuous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 applyProtection="1">
      <alignment horizontal="distributed"/>
      <protection locked="0"/>
    </xf>
    <xf numFmtId="177" fontId="72" fillId="33" borderId="0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horizontal="distributed"/>
    </xf>
    <xf numFmtId="177" fontId="70" fillId="33" borderId="0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/>
    </xf>
    <xf numFmtId="177" fontId="70" fillId="33" borderId="15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76" fontId="0" fillId="33" borderId="21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76" fontId="0" fillId="33" borderId="15" xfId="0" applyNumberFormat="1" applyFont="1" applyFill="1" applyBorder="1" applyAlignment="1" applyProtection="1">
      <alignment vertical="center"/>
      <protection locked="0"/>
    </xf>
    <xf numFmtId="176" fontId="0" fillId="33" borderId="0" xfId="0" applyNumberFormat="1" applyFont="1" applyFill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76" fontId="0" fillId="33" borderId="20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6" fontId="5" fillId="33" borderId="2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5" xfId="0" applyFont="1" applyFill="1" applyBorder="1" applyAlignment="1" applyProtection="1">
      <alignment horizontal="distributed" vertical="distributed"/>
      <protection locked="0"/>
    </xf>
    <xf numFmtId="0" fontId="0" fillId="33" borderId="15" xfId="0" applyFont="1" applyFill="1" applyBorder="1" applyAlignment="1">
      <alignment horizontal="distributed" vertical="distributed"/>
    </xf>
    <xf numFmtId="0" fontId="0" fillId="33" borderId="2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76" fontId="0" fillId="33" borderId="0" xfId="0" applyNumberFormat="1" applyFont="1" applyFill="1" applyAlignment="1">
      <alignment vertical="center"/>
    </xf>
    <xf numFmtId="176" fontId="0" fillId="33" borderId="0" xfId="0" applyNumberFormat="1" applyFont="1" applyFill="1" applyAlignment="1" applyProtection="1">
      <alignment horizontal="right" vertical="center"/>
      <protection locked="0"/>
    </xf>
    <xf numFmtId="0" fontId="0" fillId="33" borderId="0" xfId="0" applyFont="1" applyFill="1" applyAlignment="1">
      <alignment horizontal="right" vertical="center"/>
    </xf>
    <xf numFmtId="0" fontId="5" fillId="33" borderId="15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Alignment="1">
      <alignment vertical="center"/>
    </xf>
    <xf numFmtId="176" fontId="0" fillId="33" borderId="0" xfId="0" applyNumberFormat="1" applyFont="1" applyFill="1" applyBorder="1" applyAlignment="1" applyProtection="1">
      <alignment vertical="center"/>
      <protection locked="0"/>
    </xf>
    <xf numFmtId="176" fontId="0" fillId="33" borderId="0" xfId="0" applyNumberFormat="1" applyFont="1" applyFill="1" applyBorder="1" applyAlignment="1">
      <alignment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255"/>
    </xf>
    <xf numFmtId="0" fontId="0" fillId="33" borderId="12" xfId="0" applyFont="1" applyFill="1" applyBorder="1" applyAlignment="1">
      <alignment horizontal="center" vertical="center" textRotation="255"/>
    </xf>
    <xf numFmtId="0" fontId="6" fillId="33" borderId="23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0" xfId="0" applyFont="1" applyFill="1" applyBorder="1" applyAlignment="1" applyProtection="1">
      <alignment horizontal="distributed" vertical="center"/>
      <protection locked="0"/>
    </xf>
    <xf numFmtId="0" fontId="0" fillId="33" borderId="0" xfId="0" applyFont="1" applyFill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25" fillId="33" borderId="0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20" fillId="33" borderId="0" xfId="0" applyFont="1" applyFill="1" applyBorder="1" applyAlignment="1" applyProtection="1">
      <alignment horizontal="center"/>
      <protection locked="0"/>
    </xf>
    <xf numFmtId="0" fontId="20" fillId="33" borderId="17" xfId="0" applyFont="1" applyFill="1" applyBorder="1" applyAlignment="1" applyProtection="1">
      <alignment horizontal="center"/>
      <protection locked="0"/>
    </xf>
    <xf numFmtId="0" fontId="19" fillId="33" borderId="16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352425</xdr:colOff>
      <xdr:row>0</xdr:row>
      <xdr:rowOff>28575</xdr:rowOff>
    </xdr:from>
    <xdr:ext cx="3657600" cy="742950"/>
    <xdr:sp>
      <xdr:nvSpPr>
        <xdr:cNvPr id="1" name="正方形/長方形 2"/>
        <xdr:cNvSpPr>
          <a:spLocks/>
        </xdr:cNvSpPr>
      </xdr:nvSpPr>
      <xdr:spPr>
        <a:xfrm>
          <a:off x="4524375" y="28575"/>
          <a:ext cx="3657600" cy="7429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</a:rPr>
            <a:t>中等教育学校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21</xdr:col>
      <xdr:colOff>161925</xdr:colOff>
      <xdr:row>5</xdr:row>
      <xdr:rowOff>285750</xdr:rowOff>
    </xdr:from>
    <xdr:ext cx="476250" cy="228600"/>
    <xdr:sp>
      <xdr:nvSpPr>
        <xdr:cNvPr id="2" name="正方形/長方形 3"/>
        <xdr:cNvSpPr>
          <a:spLocks/>
        </xdr:cNvSpPr>
      </xdr:nvSpPr>
      <xdr:spPr>
        <a:xfrm>
          <a:off x="9277350" y="2571750"/>
          <a:ext cx="476250" cy="2286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中等教育学校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80" zoomScaleNormal="80"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2" width="8.59765625" style="3" customWidth="1"/>
    <col min="3" max="3" width="6.09765625" style="3" customWidth="1"/>
    <col min="4" max="4" width="2.59765625" style="3" customWidth="1"/>
    <col min="5" max="5" width="5.59765625" style="3" customWidth="1"/>
    <col min="6" max="6" width="3.59765625" style="3" customWidth="1"/>
    <col min="7" max="7" width="5.5" style="3" customWidth="1"/>
    <col min="8" max="8" width="2.59765625" style="3" customWidth="1"/>
    <col min="9" max="9" width="2.5" style="3" customWidth="1"/>
    <col min="10" max="10" width="4.09765625" style="3" customWidth="1"/>
    <col min="11" max="11" width="11.59765625" style="3" customWidth="1"/>
    <col min="12" max="12" width="1.8984375" style="3" customWidth="1"/>
    <col min="13" max="13" width="5.59765625" style="3" customWidth="1"/>
    <col min="14" max="14" width="2.59765625" style="3" customWidth="1"/>
    <col min="15" max="15" width="4.59765625" style="3" customWidth="1"/>
    <col min="16" max="16" width="1.8984375" style="3" customWidth="1"/>
    <col min="17" max="17" width="5.59765625" style="3" customWidth="1"/>
    <col min="18" max="18" width="2.59765625" style="3" customWidth="1"/>
    <col min="19" max="19" width="4.59765625" style="3" customWidth="1"/>
    <col min="20" max="20" width="1.8984375" style="3" customWidth="1"/>
    <col min="21" max="16384" width="9" style="3" customWidth="1"/>
  </cols>
  <sheetData>
    <row r="1" spans="1:5" ht="34.5" customHeight="1">
      <c r="A1" s="1"/>
      <c r="B1" s="2"/>
      <c r="C1" s="2"/>
      <c r="D1" s="2"/>
      <c r="E1" s="2"/>
    </row>
    <row r="2" spans="1:5" ht="51.75" customHeight="1">
      <c r="A2" s="1"/>
      <c r="B2" s="2"/>
      <c r="C2" s="2"/>
      <c r="D2" s="2"/>
      <c r="E2" s="2"/>
    </row>
    <row r="3" spans="1:20" ht="30" customHeight="1">
      <c r="A3" s="4" t="s">
        <v>33</v>
      </c>
      <c r="B3" s="5"/>
      <c r="C3" s="5"/>
      <c r="D3" s="5"/>
      <c r="E3" s="5"/>
      <c r="F3" s="4"/>
      <c r="G3" s="5"/>
      <c r="H3" s="5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9.25" customHeight="1">
      <c r="A4" s="204" t="s">
        <v>9</v>
      </c>
      <c r="B4" s="204"/>
      <c r="C4" s="204"/>
      <c r="D4" s="204"/>
      <c r="E4" s="204"/>
      <c r="F4" s="205"/>
      <c r="G4" s="6"/>
      <c r="H4" s="7" t="s">
        <v>10</v>
      </c>
      <c r="I4" s="6"/>
      <c r="J4" s="8"/>
      <c r="K4" s="215" t="s">
        <v>4</v>
      </c>
      <c r="L4" s="205"/>
      <c r="M4" s="215" t="s">
        <v>0</v>
      </c>
      <c r="N4" s="204"/>
      <c r="O4" s="204"/>
      <c r="P4" s="205"/>
      <c r="Q4" s="215" t="s">
        <v>1</v>
      </c>
      <c r="R4" s="204"/>
      <c r="S4" s="204"/>
      <c r="T4" s="204"/>
    </row>
    <row r="5" spans="1:21" ht="34.5" customHeight="1">
      <c r="A5" s="222" t="s">
        <v>13</v>
      </c>
      <c r="B5" s="223"/>
      <c r="C5" s="223"/>
      <c r="D5" s="223"/>
      <c r="E5" s="223"/>
      <c r="F5" s="9"/>
      <c r="G5" s="220">
        <f>K5+M5+Q5</f>
        <v>1</v>
      </c>
      <c r="H5" s="221"/>
      <c r="I5" s="221"/>
      <c r="J5" s="10"/>
      <c r="K5" s="30">
        <f>K6+K7+K10</f>
        <v>1</v>
      </c>
      <c r="L5" s="10"/>
      <c r="M5" s="232">
        <f>M6+M7+M10</f>
        <v>0</v>
      </c>
      <c r="N5" s="210"/>
      <c r="O5" s="210"/>
      <c r="P5" s="31"/>
      <c r="Q5" s="231">
        <f>Q6+Q7+Q10</f>
        <v>0</v>
      </c>
      <c r="R5" s="221"/>
      <c r="S5" s="210"/>
      <c r="T5" s="2"/>
      <c r="U5" s="2"/>
    </row>
    <row r="6" spans="1:19" ht="30" customHeight="1">
      <c r="A6" s="204" t="s">
        <v>5</v>
      </c>
      <c r="B6" s="204"/>
      <c r="C6" s="204"/>
      <c r="D6" s="204"/>
      <c r="E6" s="204"/>
      <c r="F6" s="205"/>
      <c r="G6" s="214">
        <f>SUM(K6:Q6)</f>
        <v>0</v>
      </c>
      <c r="H6" s="210"/>
      <c r="I6" s="210"/>
      <c r="J6" s="11"/>
      <c r="K6" s="12">
        <v>0</v>
      </c>
      <c r="L6" s="13"/>
      <c r="M6" s="209">
        <v>0</v>
      </c>
      <c r="N6" s="210"/>
      <c r="O6" s="210"/>
      <c r="P6" s="14"/>
      <c r="Q6" s="233">
        <v>0</v>
      </c>
      <c r="R6" s="210"/>
      <c r="S6" s="210"/>
    </row>
    <row r="7" spans="1:19" ht="30" customHeight="1">
      <c r="A7" s="15"/>
      <c r="B7" s="16"/>
      <c r="C7" s="224" t="s">
        <v>2</v>
      </c>
      <c r="D7" s="225"/>
      <c r="E7" s="225"/>
      <c r="F7" s="226"/>
      <c r="G7" s="214">
        <f>SUM(K7:Q7)</f>
        <v>1</v>
      </c>
      <c r="H7" s="210"/>
      <c r="I7" s="210"/>
      <c r="J7" s="11"/>
      <c r="K7" s="32">
        <f>K8+K9</f>
        <v>1</v>
      </c>
      <c r="L7" s="11"/>
      <c r="M7" s="227">
        <f>M8+M9</f>
        <v>0</v>
      </c>
      <c r="N7" s="210">
        <f>N8+N9</f>
        <v>0</v>
      </c>
      <c r="O7" s="210">
        <f>O8+O9</f>
        <v>0</v>
      </c>
      <c r="P7" s="33"/>
      <c r="Q7" s="234">
        <f>Q8+Q9</f>
        <v>0</v>
      </c>
      <c r="R7" s="210">
        <f>R8+R9</f>
        <v>0</v>
      </c>
      <c r="S7" s="210">
        <f>S8+S9</f>
        <v>0</v>
      </c>
    </row>
    <row r="8" spans="1:19" ht="30" customHeight="1">
      <c r="A8" s="216" t="s">
        <v>6</v>
      </c>
      <c r="B8" s="217"/>
      <c r="C8" s="218" t="s">
        <v>7</v>
      </c>
      <c r="D8" s="219"/>
      <c r="E8" s="219"/>
      <c r="F8" s="217"/>
      <c r="G8" s="214">
        <f>SUM(K8:Q8)</f>
        <v>0</v>
      </c>
      <c r="H8" s="210"/>
      <c r="I8" s="210"/>
      <c r="J8" s="11"/>
      <c r="K8" s="12">
        <v>0</v>
      </c>
      <c r="L8" s="13"/>
      <c r="M8" s="228">
        <v>0</v>
      </c>
      <c r="N8" s="229"/>
      <c r="O8" s="229"/>
      <c r="P8" s="14"/>
      <c r="Q8" s="233">
        <v>0</v>
      </c>
      <c r="R8" s="210"/>
      <c r="S8" s="210"/>
    </row>
    <row r="9" spans="1:19" ht="30" customHeight="1">
      <c r="A9" s="15"/>
      <c r="B9" s="17"/>
      <c r="C9" s="211" t="s">
        <v>3</v>
      </c>
      <c r="D9" s="212"/>
      <c r="E9" s="212"/>
      <c r="F9" s="213"/>
      <c r="G9" s="214">
        <f>SUM(K9:Q9)</f>
        <v>1</v>
      </c>
      <c r="H9" s="210"/>
      <c r="I9" s="210"/>
      <c r="J9" s="11"/>
      <c r="K9" s="12">
        <v>1</v>
      </c>
      <c r="L9" s="13"/>
      <c r="M9" s="209">
        <v>0</v>
      </c>
      <c r="N9" s="210"/>
      <c r="O9" s="210"/>
      <c r="P9" s="14"/>
      <c r="Q9" s="233">
        <v>0</v>
      </c>
      <c r="R9" s="210"/>
      <c r="S9" s="210"/>
    </row>
    <row r="10" spans="1:20" ht="30" customHeight="1">
      <c r="A10" s="204" t="s">
        <v>8</v>
      </c>
      <c r="B10" s="204"/>
      <c r="C10" s="204"/>
      <c r="D10" s="204"/>
      <c r="E10" s="204"/>
      <c r="F10" s="205"/>
      <c r="G10" s="206">
        <f>SUM(K10:Q10)</f>
        <v>0</v>
      </c>
      <c r="H10" s="207"/>
      <c r="I10" s="207"/>
      <c r="J10" s="18"/>
      <c r="K10" s="19">
        <v>0</v>
      </c>
      <c r="L10" s="20"/>
      <c r="M10" s="208">
        <v>0</v>
      </c>
      <c r="N10" s="207"/>
      <c r="O10" s="207"/>
      <c r="P10" s="21"/>
      <c r="Q10" s="208">
        <v>0</v>
      </c>
      <c r="R10" s="207"/>
      <c r="S10" s="207"/>
      <c r="T10" s="22"/>
    </row>
    <row r="11" ht="21.75" customHeight="1">
      <c r="A11" s="23" t="s">
        <v>11</v>
      </c>
    </row>
    <row r="12" ht="21.75" customHeight="1">
      <c r="A12" s="24" t="s">
        <v>12</v>
      </c>
    </row>
    <row r="13" ht="35.25" customHeight="1"/>
    <row r="14" spans="1:20" ht="19.5" customHeight="1">
      <c r="A14" s="34" t="s">
        <v>95</v>
      </c>
      <c r="B14" s="5"/>
      <c r="C14" s="25"/>
      <c r="D14" s="26"/>
      <c r="E14" s="26"/>
      <c r="F14" s="35"/>
      <c r="G14" s="230" t="s">
        <v>34</v>
      </c>
      <c r="H14" s="230"/>
      <c r="I14" s="230"/>
      <c r="J14" s="230"/>
      <c r="K14" s="230"/>
      <c r="L14" s="230"/>
      <c r="M14" s="230"/>
      <c r="N14" s="35"/>
      <c r="O14" s="35"/>
      <c r="P14" s="35"/>
      <c r="Q14" s="35"/>
      <c r="R14" s="35"/>
      <c r="S14" s="36"/>
      <c r="T14" s="5"/>
    </row>
    <row r="15" spans="1:20" ht="19.5" customHeight="1">
      <c r="A15" s="225" t="s">
        <v>14</v>
      </c>
      <c r="B15" s="225"/>
      <c r="C15" s="225"/>
      <c r="D15" s="225"/>
      <c r="E15" s="225"/>
      <c r="F15" s="226"/>
      <c r="G15" s="35" t="s">
        <v>15</v>
      </c>
      <c r="H15" s="35"/>
      <c r="I15" s="35"/>
      <c r="J15" s="35"/>
      <c r="K15" s="37"/>
      <c r="L15" s="37"/>
      <c r="M15" s="35" t="s">
        <v>16</v>
      </c>
      <c r="N15" s="37"/>
      <c r="O15" s="35" t="s">
        <v>17</v>
      </c>
      <c r="P15" s="35"/>
      <c r="Q15" s="37"/>
      <c r="R15" s="37"/>
      <c r="S15" s="215" t="s">
        <v>18</v>
      </c>
      <c r="T15" s="204"/>
    </row>
    <row r="16" spans="1:20" ht="19.5" customHeight="1">
      <c r="A16" s="212"/>
      <c r="B16" s="212"/>
      <c r="C16" s="212"/>
      <c r="D16" s="212"/>
      <c r="E16" s="212"/>
      <c r="F16" s="213"/>
      <c r="G16" s="35" t="s">
        <v>2</v>
      </c>
      <c r="H16" s="37"/>
      <c r="I16" s="35" t="s">
        <v>19</v>
      </c>
      <c r="J16" s="37"/>
      <c r="K16" s="35" t="s">
        <v>20</v>
      </c>
      <c r="L16" s="37"/>
      <c r="M16" s="35" t="s">
        <v>19</v>
      </c>
      <c r="N16" s="37"/>
      <c r="O16" s="35" t="s">
        <v>19</v>
      </c>
      <c r="P16" s="37"/>
      <c r="Q16" s="35" t="s">
        <v>20</v>
      </c>
      <c r="R16" s="37"/>
      <c r="S16" s="215" t="s">
        <v>19</v>
      </c>
      <c r="T16" s="204"/>
    </row>
    <row r="17" spans="1:20" ht="19.5" customHeight="1">
      <c r="A17" s="38" t="s">
        <v>21</v>
      </c>
      <c r="B17" s="39"/>
      <c r="C17" s="40"/>
      <c r="D17" s="41"/>
      <c r="E17" s="41"/>
      <c r="F17" s="42"/>
      <c r="G17" s="43">
        <f>SUM(I17:K17)</f>
        <v>1</v>
      </c>
      <c r="H17" s="43"/>
      <c r="I17" s="43">
        <f aca="true" t="shared" si="0" ref="I17:I28">SUM(M17,O17,S17)</f>
        <v>1</v>
      </c>
      <c r="J17" s="43"/>
      <c r="K17" s="44">
        <f>Q17</f>
        <v>0</v>
      </c>
      <c r="L17" s="44"/>
      <c r="M17" s="45">
        <f>$Y$27</f>
        <v>0</v>
      </c>
      <c r="N17" s="45"/>
      <c r="O17" s="45">
        <v>1</v>
      </c>
      <c r="P17" s="45"/>
      <c r="Q17" s="45">
        <f>Z$28</f>
        <v>0</v>
      </c>
      <c r="R17" s="46"/>
      <c r="S17" s="45">
        <f>$Y$29</f>
        <v>0</v>
      </c>
      <c r="T17" s="47"/>
    </row>
    <row r="18" spans="1:20" ht="19.5" customHeight="1">
      <c r="A18" s="48" t="s">
        <v>22</v>
      </c>
      <c r="B18" s="39"/>
      <c r="C18" s="49"/>
      <c r="F18" s="42"/>
      <c r="G18" s="43">
        <f aca="true" t="shared" si="1" ref="G18:G28">SUM(I18:K18)</f>
        <v>1</v>
      </c>
      <c r="H18" s="43"/>
      <c r="I18" s="43">
        <f t="shared" si="0"/>
        <v>1</v>
      </c>
      <c r="J18" s="43"/>
      <c r="K18" s="44">
        <f aca="true" t="shared" si="2" ref="K18:K28">Q18</f>
        <v>0</v>
      </c>
      <c r="L18" s="44"/>
      <c r="M18" s="45">
        <f>$AB$27</f>
        <v>0</v>
      </c>
      <c r="N18" s="45"/>
      <c r="O18" s="45">
        <v>1</v>
      </c>
      <c r="P18" s="45"/>
      <c r="Q18" s="45">
        <f>AC$28</f>
        <v>0</v>
      </c>
      <c r="R18" s="46"/>
      <c r="S18" s="46">
        <f>$AB$29</f>
        <v>0</v>
      </c>
      <c r="T18" s="47"/>
    </row>
    <row r="19" spans="1:20" ht="19.5" customHeight="1">
      <c r="A19" s="48" t="s">
        <v>23</v>
      </c>
      <c r="B19" s="39"/>
      <c r="C19" s="49"/>
      <c r="F19" s="42"/>
      <c r="G19" s="43">
        <f>SUM(I19:K19)</f>
        <v>0</v>
      </c>
      <c r="H19" s="43"/>
      <c r="I19" s="43">
        <f t="shared" si="0"/>
        <v>0</v>
      </c>
      <c r="J19" s="43"/>
      <c r="K19" s="44">
        <f t="shared" si="2"/>
        <v>0</v>
      </c>
      <c r="L19" s="44"/>
      <c r="M19" s="45">
        <f>$AE$27</f>
        <v>0</v>
      </c>
      <c r="N19" s="45"/>
      <c r="O19" s="45">
        <f>AE$28</f>
        <v>0</v>
      </c>
      <c r="P19" s="45"/>
      <c r="Q19" s="45">
        <f>AF$28</f>
        <v>0</v>
      </c>
      <c r="R19" s="46"/>
      <c r="S19" s="46">
        <f>$AE$29</f>
        <v>0</v>
      </c>
      <c r="T19" s="47"/>
    </row>
    <row r="20" spans="1:20" ht="19.5" customHeight="1">
      <c r="A20" s="48" t="s">
        <v>24</v>
      </c>
      <c r="B20" s="39"/>
      <c r="C20" s="49"/>
      <c r="F20" s="42"/>
      <c r="G20" s="43">
        <f t="shared" si="1"/>
        <v>1</v>
      </c>
      <c r="H20" s="43"/>
      <c r="I20" s="43">
        <f t="shared" si="0"/>
        <v>1</v>
      </c>
      <c r="J20" s="43"/>
      <c r="K20" s="44">
        <f t="shared" si="2"/>
        <v>0</v>
      </c>
      <c r="L20" s="44"/>
      <c r="M20" s="45">
        <f>$AH$27</f>
        <v>0</v>
      </c>
      <c r="N20" s="45"/>
      <c r="O20" s="45">
        <v>1</v>
      </c>
      <c r="P20" s="45"/>
      <c r="Q20" s="45">
        <f>AI$28</f>
        <v>0</v>
      </c>
      <c r="R20" s="46"/>
      <c r="S20" s="46">
        <f>$AH$29</f>
        <v>0</v>
      </c>
      <c r="T20" s="47"/>
    </row>
    <row r="21" spans="1:20" ht="19.5" customHeight="1">
      <c r="A21" s="27" t="s">
        <v>25</v>
      </c>
      <c r="B21" s="39"/>
      <c r="C21" s="28"/>
      <c r="D21" s="29"/>
      <c r="E21" s="29"/>
      <c r="F21" s="42"/>
      <c r="G21" s="43">
        <f t="shared" si="1"/>
        <v>1</v>
      </c>
      <c r="H21" s="43"/>
      <c r="I21" s="43">
        <f t="shared" si="0"/>
        <v>1</v>
      </c>
      <c r="J21" s="43"/>
      <c r="K21" s="44">
        <f t="shared" si="2"/>
        <v>0</v>
      </c>
      <c r="L21" s="44"/>
      <c r="M21" s="45">
        <f>$AK$27</f>
        <v>0</v>
      </c>
      <c r="N21" s="46"/>
      <c r="O21" s="45">
        <v>1</v>
      </c>
      <c r="P21" s="46"/>
      <c r="Q21" s="45">
        <f>AL$28</f>
        <v>0</v>
      </c>
      <c r="R21" s="46"/>
      <c r="S21" s="46">
        <f>$AK$29</f>
        <v>0</v>
      </c>
      <c r="T21" s="47"/>
    </row>
    <row r="22" spans="1:20" ht="19.5" customHeight="1">
      <c r="A22" s="48" t="s">
        <v>28</v>
      </c>
      <c r="B22" s="39"/>
      <c r="C22" s="49"/>
      <c r="F22" s="42"/>
      <c r="G22" s="43">
        <f t="shared" si="1"/>
        <v>0</v>
      </c>
      <c r="H22" s="43"/>
      <c r="I22" s="43">
        <f t="shared" si="0"/>
        <v>0</v>
      </c>
      <c r="J22" s="43"/>
      <c r="K22" s="44">
        <f t="shared" si="2"/>
        <v>0</v>
      </c>
      <c r="L22" s="44"/>
      <c r="M22" s="45">
        <f>$AN$27</f>
        <v>0</v>
      </c>
      <c r="N22" s="46"/>
      <c r="O22" s="45">
        <f>AN$28</f>
        <v>0</v>
      </c>
      <c r="P22" s="46"/>
      <c r="Q22" s="45">
        <f>AO$28</f>
        <v>0</v>
      </c>
      <c r="R22" s="45"/>
      <c r="S22" s="46">
        <f>$AN$29</f>
        <v>0</v>
      </c>
      <c r="T22" s="47"/>
    </row>
    <row r="23" spans="1:20" ht="19.5" customHeight="1">
      <c r="A23" s="48" t="s">
        <v>29</v>
      </c>
      <c r="B23" s="39"/>
      <c r="C23" s="49"/>
      <c r="F23" s="42"/>
      <c r="G23" s="43">
        <f t="shared" si="1"/>
        <v>0</v>
      </c>
      <c r="H23" s="43"/>
      <c r="I23" s="43">
        <f t="shared" si="0"/>
        <v>0</v>
      </c>
      <c r="J23" s="43"/>
      <c r="K23" s="44">
        <f t="shared" si="2"/>
        <v>0</v>
      </c>
      <c r="L23" s="44"/>
      <c r="M23" s="45">
        <f>$AQ$27</f>
        <v>0</v>
      </c>
      <c r="N23" s="46"/>
      <c r="O23" s="45">
        <f>AQ$28</f>
        <v>0</v>
      </c>
      <c r="P23" s="46"/>
      <c r="Q23" s="45">
        <f>AR$28</f>
        <v>0</v>
      </c>
      <c r="R23" s="45"/>
      <c r="S23" s="46">
        <f>$AQ$29</f>
        <v>0</v>
      </c>
      <c r="T23" s="47"/>
    </row>
    <row r="24" spans="1:20" ht="19.5" customHeight="1">
      <c r="A24" s="48" t="s">
        <v>26</v>
      </c>
      <c r="B24" s="39"/>
      <c r="C24" s="49"/>
      <c r="F24" s="42"/>
      <c r="G24" s="43">
        <f t="shared" si="1"/>
        <v>0</v>
      </c>
      <c r="H24" s="43"/>
      <c r="I24" s="43">
        <f t="shared" si="0"/>
        <v>0</v>
      </c>
      <c r="J24" s="43"/>
      <c r="K24" s="44">
        <f t="shared" si="2"/>
        <v>0</v>
      </c>
      <c r="L24" s="44"/>
      <c r="M24" s="45">
        <f>$AT$27</f>
        <v>0</v>
      </c>
      <c r="N24" s="46"/>
      <c r="O24" s="45">
        <f>AT$28</f>
        <v>0</v>
      </c>
      <c r="P24" s="46"/>
      <c r="Q24" s="45">
        <f>AU$28</f>
        <v>0</v>
      </c>
      <c r="R24" s="46"/>
      <c r="S24" s="46">
        <f>$AT$29</f>
        <v>0</v>
      </c>
      <c r="T24" s="47"/>
    </row>
    <row r="25" spans="1:20" ht="19.5" customHeight="1">
      <c r="A25" s="48" t="s">
        <v>27</v>
      </c>
      <c r="B25" s="39"/>
      <c r="C25" s="49"/>
      <c r="F25" s="42"/>
      <c r="G25" s="43">
        <f t="shared" si="1"/>
        <v>0</v>
      </c>
      <c r="H25" s="43"/>
      <c r="I25" s="43">
        <f t="shared" si="0"/>
        <v>0</v>
      </c>
      <c r="J25" s="43"/>
      <c r="K25" s="44">
        <f t="shared" si="2"/>
        <v>0</v>
      </c>
      <c r="L25" s="44"/>
      <c r="M25" s="45">
        <f>$AW$27</f>
        <v>0</v>
      </c>
      <c r="N25" s="46"/>
      <c r="O25" s="46">
        <f>AW$28</f>
        <v>0</v>
      </c>
      <c r="P25" s="46"/>
      <c r="Q25" s="46">
        <f>AX$28</f>
        <v>0</v>
      </c>
      <c r="R25" s="46"/>
      <c r="S25" s="46">
        <f>$AW$29</f>
        <v>0</v>
      </c>
      <c r="T25" s="47"/>
    </row>
    <row r="26" spans="1:20" ht="19.5" customHeight="1">
      <c r="A26" s="48" t="s">
        <v>30</v>
      </c>
      <c r="B26" s="39"/>
      <c r="C26" s="49"/>
      <c r="F26" s="42"/>
      <c r="G26" s="43">
        <f t="shared" si="1"/>
        <v>1</v>
      </c>
      <c r="H26" s="43"/>
      <c r="I26" s="43">
        <f t="shared" si="0"/>
        <v>1</v>
      </c>
      <c r="J26" s="43"/>
      <c r="K26" s="44">
        <f t="shared" si="2"/>
        <v>0</v>
      </c>
      <c r="L26" s="44"/>
      <c r="M26" s="45">
        <f>$AZ$27</f>
        <v>0</v>
      </c>
      <c r="N26" s="45"/>
      <c r="O26" s="45">
        <v>1</v>
      </c>
      <c r="P26" s="46"/>
      <c r="Q26" s="45">
        <f>BA$28</f>
        <v>0</v>
      </c>
      <c r="R26" s="45"/>
      <c r="S26" s="45">
        <f>$AZ$29</f>
        <v>0</v>
      </c>
      <c r="T26" s="47"/>
    </row>
    <row r="27" spans="1:20" ht="19.5" customHeight="1">
      <c r="A27" s="48" t="s">
        <v>31</v>
      </c>
      <c r="B27" s="39"/>
      <c r="C27" s="49"/>
      <c r="F27" s="42"/>
      <c r="G27" s="43">
        <f t="shared" si="1"/>
        <v>1</v>
      </c>
      <c r="H27" s="43"/>
      <c r="I27" s="43">
        <f t="shared" si="0"/>
        <v>1</v>
      </c>
      <c r="J27" s="43"/>
      <c r="K27" s="44">
        <f t="shared" si="2"/>
        <v>0</v>
      </c>
      <c r="L27" s="44"/>
      <c r="M27" s="45">
        <f>$BC$27</f>
        <v>0</v>
      </c>
      <c r="N27" s="45"/>
      <c r="O27" s="45">
        <v>1</v>
      </c>
      <c r="P27" s="46"/>
      <c r="Q27" s="45">
        <f>BD$28</f>
        <v>0</v>
      </c>
      <c r="R27" s="45"/>
      <c r="S27" s="45">
        <f>$BC$29</f>
        <v>0</v>
      </c>
      <c r="T27" s="47"/>
    </row>
    <row r="28" spans="1:20" ht="19.5" customHeight="1">
      <c r="A28" s="50" t="s">
        <v>32</v>
      </c>
      <c r="B28" s="51"/>
      <c r="C28" s="52"/>
      <c r="D28" s="22"/>
      <c r="E28" s="22"/>
      <c r="F28" s="53"/>
      <c r="G28" s="54">
        <f t="shared" si="1"/>
        <v>1</v>
      </c>
      <c r="H28" s="54"/>
      <c r="I28" s="54">
        <f t="shared" si="0"/>
        <v>1</v>
      </c>
      <c r="J28" s="54"/>
      <c r="K28" s="55">
        <f t="shared" si="2"/>
        <v>0</v>
      </c>
      <c r="L28" s="55"/>
      <c r="M28" s="56">
        <f>$BF$27</f>
        <v>0</v>
      </c>
      <c r="N28" s="56"/>
      <c r="O28" s="56">
        <v>1</v>
      </c>
      <c r="P28" s="57"/>
      <c r="Q28" s="56">
        <f>BG$28</f>
        <v>0</v>
      </c>
      <c r="R28" s="56"/>
      <c r="S28" s="56">
        <f>$BF$29</f>
        <v>0</v>
      </c>
      <c r="T28" s="58"/>
    </row>
  </sheetData>
  <sheetProtection/>
  <mergeCells count="33">
    <mergeCell ref="Q4:T4"/>
    <mergeCell ref="G14:M14"/>
    <mergeCell ref="M10:O10"/>
    <mergeCell ref="Q5:S5"/>
    <mergeCell ref="M5:O5"/>
    <mergeCell ref="Q6:S6"/>
    <mergeCell ref="Q7:S7"/>
    <mergeCell ref="Q8:S8"/>
    <mergeCell ref="Q9:S9"/>
    <mergeCell ref="M6:O6"/>
    <mergeCell ref="A15:F16"/>
    <mergeCell ref="S15:T15"/>
    <mergeCell ref="S16:T16"/>
    <mergeCell ref="G7:I7"/>
    <mergeCell ref="M7:O7"/>
    <mergeCell ref="M8:O8"/>
    <mergeCell ref="A10:F10"/>
    <mergeCell ref="K4:L4"/>
    <mergeCell ref="A4:F4"/>
    <mergeCell ref="G8:I8"/>
    <mergeCell ref="A8:B8"/>
    <mergeCell ref="C8:F8"/>
    <mergeCell ref="M4:P4"/>
    <mergeCell ref="G5:I5"/>
    <mergeCell ref="G6:I6"/>
    <mergeCell ref="A5:E5"/>
    <mergeCell ref="C7:F7"/>
    <mergeCell ref="A6:F6"/>
    <mergeCell ref="G10:I10"/>
    <mergeCell ref="Q10:S10"/>
    <mergeCell ref="M9:O9"/>
    <mergeCell ref="C9:F9"/>
    <mergeCell ref="G9:I9"/>
  </mergeCells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7" r:id="rId2"/>
  <ignoredErrors>
    <ignoredError sqref="L7 P7" formulaRange="1"/>
    <ignoredError sqref="M17:S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59765625" style="61" customWidth="1"/>
    <col min="2" max="2" width="1.59765625" style="61" customWidth="1"/>
    <col min="3" max="14" width="7.59765625" style="61" customWidth="1"/>
    <col min="15" max="19" width="1.69921875" style="61" customWidth="1"/>
    <col min="20" max="23" width="9" style="61" customWidth="1"/>
    <col min="24" max="25" width="7" style="61" customWidth="1"/>
    <col min="26" max="16384" width="9" style="61" customWidth="1"/>
  </cols>
  <sheetData>
    <row r="1" ht="13.5">
      <c r="A1" s="64" t="s">
        <v>35</v>
      </c>
    </row>
    <row r="2" spans="1:23" ht="66" customHeight="1">
      <c r="A2" s="65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7"/>
      <c r="P2" s="47"/>
      <c r="Q2" s="47"/>
      <c r="R2" s="47"/>
      <c r="S2" s="47"/>
      <c r="T2" s="47"/>
      <c r="U2" s="47"/>
      <c r="V2" s="47"/>
      <c r="W2" s="47"/>
    </row>
    <row r="3" spans="1:23" ht="30" customHeight="1">
      <c r="A3" s="225" t="s">
        <v>37</v>
      </c>
      <c r="B3" s="226"/>
      <c r="C3" s="35" t="s">
        <v>38</v>
      </c>
      <c r="D3" s="35"/>
      <c r="E3" s="37"/>
      <c r="F3" s="35" t="s">
        <v>39</v>
      </c>
      <c r="G3" s="35"/>
      <c r="H3" s="37"/>
      <c r="I3" s="35" t="s">
        <v>40</v>
      </c>
      <c r="J3" s="35"/>
      <c r="K3" s="66"/>
      <c r="L3" s="35" t="s">
        <v>41</v>
      </c>
      <c r="M3" s="35"/>
      <c r="N3" s="36"/>
      <c r="O3" s="47"/>
      <c r="P3" s="47"/>
      <c r="Q3" s="47"/>
      <c r="R3" s="47"/>
      <c r="S3" s="47"/>
      <c r="T3" s="47"/>
      <c r="U3" s="47"/>
      <c r="V3" s="47"/>
      <c r="W3" s="47"/>
    </row>
    <row r="4" spans="1:23" ht="30" customHeight="1">
      <c r="A4" s="212"/>
      <c r="B4" s="213"/>
      <c r="C4" s="63" t="s">
        <v>2</v>
      </c>
      <c r="D4" s="63" t="s">
        <v>42</v>
      </c>
      <c r="E4" s="63" t="s">
        <v>43</v>
      </c>
      <c r="F4" s="63" t="s">
        <v>2</v>
      </c>
      <c r="G4" s="67" t="s">
        <v>42</v>
      </c>
      <c r="H4" s="63" t="s">
        <v>43</v>
      </c>
      <c r="I4" s="63" t="s">
        <v>2</v>
      </c>
      <c r="J4" s="63" t="s">
        <v>42</v>
      </c>
      <c r="K4" s="60" t="s">
        <v>43</v>
      </c>
      <c r="L4" s="63" t="s">
        <v>2</v>
      </c>
      <c r="M4" s="63" t="s">
        <v>42</v>
      </c>
      <c r="N4" s="59" t="s">
        <v>43</v>
      </c>
      <c r="O4" s="47"/>
      <c r="P4" s="47"/>
      <c r="Q4" s="47"/>
      <c r="R4" s="47"/>
      <c r="S4" s="47"/>
      <c r="T4" s="47"/>
      <c r="U4" s="47"/>
      <c r="V4" s="47"/>
      <c r="W4" s="47"/>
    </row>
    <row r="5" spans="1:23" ht="36" customHeight="1">
      <c r="A5" s="68" t="s">
        <v>13</v>
      </c>
      <c r="B5" s="69"/>
      <c r="C5" s="70">
        <v>159</v>
      </c>
      <c r="D5" s="70">
        <v>79</v>
      </c>
      <c r="E5" s="70">
        <v>80</v>
      </c>
      <c r="F5" s="70">
        <v>159</v>
      </c>
      <c r="G5" s="70">
        <v>79</v>
      </c>
      <c r="H5" s="70">
        <v>80</v>
      </c>
      <c r="I5" s="70">
        <v>0</v>
      </c>
      <c r="J5" s="70">
        <v>0</v>
      </c>
      <c r="K5" s="71">
        <v>0</v>
      </c>
      <c r="L5" s="72">
        <v>0</v>
      </c>
      <c r="M5" s="70">
        <v>0</v>
      </c>
      <c r="N5" s="71">
        <v>0</v>
      </c>
      <c r="O5" s="73"/>
      <c r="P5" s="47"/>
      <c r="Q5" s="47"/>
      <c r="R5" s="47"/>
      <c r="S5" s="47"/>
      <c r="T5" s="47"/>
      <c r="U5" s="47"/>
      <c r="V5" s="47"/>
      <c r="W5" s="47"/>
    </row>
    <row r="6" spans="1:23" ht="36" customHeight="1">
      <c r="A6" s="74" t="s">
        <v>44</v>
      </c>
      <c r="B6" s="42"/>
      <c r="C6" s="75">
        <v>159</v>
      </c>
      <c r="D6" s="75">
        <v>79</v>
      </c>
      <c r="E6" s="75">
        <v>80</v>
      </c>
      <c r="F6" s="75">
        <f>G6+H6</f>
        <v>159</v>
      </c>
      <c r="G6" s="76">
        <v>79</v>
      </c>
      <c r="H6" s="76">
        <v>80</v>
      </c>
      <c r="I6" s="75">
        <f>J6+K6</f>
        <v>0</v>
      </c>
      <c r="J6" s="76">
        <v>0</v>
      </c>
      <c r="K6" s="76">
        <v>0</v>
      </c>
      <c r="L6" s="75">
        <f>M6+N6</f>
        <v>0</v>
      </c>
      <c r="M6" s="76">
        <v>0</v>
      </c>
      <c r="N6" s="76">
        <v>0</v>
      </c>
      <c r="O6" s="47"/>
      <c r="P6" s="47"/>
      <c r="Q6" s="47"/>
      <c r="R6" s="47"/>
      <c r="S6" s="47"/>
      <c r="T6" s="47"/>
      <c r="U6" s="47"/>
      <c r="V6" s="47"/>
      <c r="W6" s="47"/>
    </row>
    <row r="7" spans="1:23" ht="36" customHeight="1">
      <c r="A7" s="235" t="s">
        <v>45</v>
      </c>
      <c r="B7" s="236"/>
      <c r="C7" s="77">
        <v>159</v>
      </c>
      <c r="D7" s="77">
        <v>79</v>
      </c>
      <c r="E7" s="77">
        <v>80</v>
      </c>
      <c r="F7" s="77">
        <f>G7+H7</f>
        <v>159</v>
      </c>
      <c r="G7" s="78">
        <v>79</v>
      </c>
      <c r="H7" s="78">
        <v>80</v>
      </c>
      <c r="I7" s="77">
        <f>J7+K7</f>
        <v>0</v>
      </c>
      <c r="J7" s="78">
        <v>0</v>
      </c>
      <c r="K7" s="78">
        <v>0</v>
      </c>
      <c r="L7" s="77">
        <f>M7+N7</f>
        <v>0</v>
      </c>
      <c r="M7" s="78">
        <v>0</v>
      </c>
      <c r="N7" s="78">
        <v>0</v>
      </c>
      <c r="O7" s="47"/>
      <c r="P7" s="47"/>
      <c r="Q7" s="47"/>
      <c r="R7" s="47"/>
      <c r="S7" s="47"/>
      <c r="T7" s="47"/>
      <c r="U7" s="47"/>
      <c r="V7" s="47"/>
      <c r="W7" s="47"/>
    </row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</sheetData>
  <sheetProtection/>
  <mergeCells count="2">
    <mergeCell ref="A3:B4"/>
    <mergeCell ref="A7:B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V1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1.4921875" style="47" customWidth="1"/>
    <col min="3" max="3" width="14.59765625" style="47" customWidth="1"/>
    <col min="4" max="4" width="0.8984375" style="47" customWidth="1"/>
    <col min="5" max="5" width="7.19921875" style="47" customWidth="1"/>
    <col min="6" max="6" width="6.19921875" style="47" customWidth="1"/>
    <col min="7" max="7" width="7.19921875" style="47" customWidth="1"/>
    <col min="8" max="8" width="4" style="47" customWidth="1"/>
    <col min="9" max="10" width="3.5" style="47" customWidth="1"/>
    <col min="11" max="11" width="3.5" style="123" customWidth="1"/>
    <col min="12" max="13" width="4" style="47" customWidth="1"/>
    <col min="14" max="15" width="3.5" style="47" customWidth="1"/>
    <col min="16" max="16" width="3.19921875" style="123" customWidth="1"/>
    <col min="17" max="17" width="2.69921875" style="123" customWidth="1"/>
    <col min="18" max="19" width="6" style="47" customWidth="1"/>
    <col min="20" max="21" width="3" style="124" customWidth="1"/>
    <col min="22" max="22" width="3.5" style="124" customWidth="1"/>
    <col min="23" max="23" width="3.59765625" style="47" customWidth="1"/>
    <col min="24" max="24" width="3.09765625" style="47" customWidth="1"/>
    <col min="25" max="25" width="2.59765625" style="47" hidden="1" customWidth="1"/>
    <col min="26" max="27" width="5.5" style="47" customWidth="1"/>
    <col min="28" max="16384" width="9" style="47" customWidth="1"/>
  </cols>
  <sheetData>
    <row r="1" spans="2:27" s="79" customFormat="1" ht="14.25" customHeight="1">
      <c r="B1" s="80"/>
      <c r="C1" s="80"/>
      <c r="K1" s="81"/>
      <c r="P1" s="81"/>
      <c r="Q1" s="81"/>
      <c r="T1" s="82"/>
      <c r="U1" s="82"/>
      <c r="V1" s="82"/>
      <c r="W1" s="237" t="s">
        <v>35</v>
      </c>
      <c r="X1" s="237"/>
      <c r="Y1" s="237"/>
      <c r="Z1" s="237"/>
      <c r="AA1" s="237"/>
    </row>
    <row r="2" spans="1:27" s="79" customFormat="1" ht="14.25" customHeight="1">
      <c r="A2" s="83"/>
      <c r="B2" s="84"/>
      <c r="C2" s="84"/>
      <c r="K2" s="81"/>
      <c r="P2" s="81"/>
      <c r="Q2" s="81"/>
      <c r="T2" s="82"/>
      <c r="U2" s="82"/>
      <c r="V2" s="82"/>
      <c r="AA2" s="85"/>
    </row>
    <row r="3" spans="1:27" s="61" customFormat="1" ht="54.75" customHeight="1">
      <c r="A3" s="238" t="s">
        <v>46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27" s="89" customFormat="1" ht="61.5" customHeight="1">
      <c r="A4" s="225" t="s">
        <v>47</v>
      </c>
      <c r="B4" s="225"/>
      <c r="C4" s="225"/>
      <c r="D4" s="226"/>
      <c r="E4" s="35" t="s">
        <v>48</v>
      </c>
      <c r="F4" s="35"/>
      <c r="G4" s="86"/>
      <c r="H4" s="215" t="s">
        <v>49</v>
      </c>
      <c r="I4" s="205"/>
      <c r="J4" s="215" t="s">
        <v>50</v>
      </c>
      <c r="K4" s="205"/>
      <c r="L4" s="204" t="s">
        <v>51</v>
      </c>
      <c r="M4" s="205"/>
      <c r="N4" s="239" t="s">
        <v>52</v>
      </c>
      <c r="O4" s="240"/>
      <c r="P4" s="241" t="s">
        <v>53</v>
      </c>
      <c r="Q4" s="242"/>
      <c r="R4" s="87" t="s">
        <v>54</v>
      </c>
      <c r="S4" s="37"/>
      <c r="T4" s="215" t="s">
        <v>55</v>
      </c>
      <c r="U4" s="205"/>
      <c r="V4" s="239" t="s">
        <v>56</v>
      </c>
      <c r="W4" s="240"/>
      <c r="X4" s="88" t="s">
        <v>57</v>
      </c>
      <c r="Y4" s="243" t="s">
        <v>58</v>
      </c>
      <c r="Z4" s="35" t="s">
        <v>59</v>
      </c>
      <c r="AA4" s="35"/>
    </row>
    <row r="5" spans="1:27" s="91" customFormat="1" ht="24" customHeight="1">
      <c r="A5" s="212"/>
      <c r="B5" s="212"/>
      <c r="C5" s="212"/>
      <c r="D5" s="213"/>
      <c r="E5" s="63" t="s">
        <v>2</v>
      </c>
      <c r="F5" s="63" t="s">
        <v>42</v>
      </c>
      <c r="G5" s="63" t="s">
        <v>43</v>
      </c>
      <c r="H5" s="63" t="s">
        <v>42</v>
      </c>
      <c r="I5" s="63" t="s">
        <v>43</v>
      </c>
      <c r="J5" s="63" t="s">
        <v>42</v>
      </c>
      <c r="K5" s="63" t="s">
        <v>43</v>
      </c>
      <c r="L5" s="63" t="s">
        <v>42</v>
      </c>
      <c r="M5" s="63" t="s">
        <v>43</v>
      </c>
      <c r="N5" s="63" t="s">
        <v>42</v>
      </c>
      <c r="O5" s="63" t="s">
        <v>43</v>
      </c>
      <c r="P5" s="67" t="s">
        <v>60</v>
      </c>
      <c r="Q5" s="63" t="s">
        <v>61</v>
      </c>
      <c r="R5" s="63" t="s">
        <v>42</v>
      </c>
      <c r="S5" s="63" t="s">
        <v>43</v>
      </c>
      <c r="T5" s="63" t="s">
        <v>42</v>
      </c>
      <c r="U5" s="63" t="s">
        <v>43</v>
      </c>
      <c r="V5" s="63" t="s">
        <v>60</v>
      </c>
      <c r="W5" s="90" t="s">
        <v>43</v>
      </c>
      <c r="X5" s="63" t="s">
        <v>43</v>
      </c>
      <c r="Y5" s="244"/>
      <c r="Z5" s="63" t="s">
        <v>42</v>
      </c>
      <c r="AA5" s="62" t="s">
        <v>43</v>
      </c>
    </row>
    <row r="6" spans="1:27" s="23" customFormat="1" ht="37.5" customHeight="1">
      <c r="A6" s="245" t="s">
        <v>62</v>
      </c>
      <c r="B6" s="245"/>
      <c r="C6" s="245"/>
      <c r="D6" s="92"/>
      <c r="E6" s="93"/>
      <c r="F6" s="93"/>
      <c r="G6" s="93"/>
      <c r="H6" s="94"/>
      <c r="I6" s="95"/>
      <c r="J6" s="96"/>
      <c r="K6" s="95"/>
      <c r="L6" s="94"/>
      <c r="M6" s="94"/>
      <c r="N6" s="96"/>
      <c r="O6" s="95"/>
      <c r="P6" s="95"/>
      <c r="Q6" s="95"/>
      <c r="R6" s="94"/>
      <c r="S6" s="94"/>
      <c r="T6" s="96"/>
      <c r="U6" s="96"/>
      <c r="V6" s="96"/>
      <c r="W6" s="94"/>
      <c r="X6" s="94"/>
      <c r="Y6" s="95"/>
      <c r="Z6" s="94"/>
      <c r="AA6" s="94"/>
    </row>
    <row r="7" spans="1:27" s="100" customFormat="1" ht="30" customHeight="1">
      <c r="A7" s="246" t="s">
        <v>63</v>
      </c>
      <c r="B7" s="247"/>
      <c r="C7" s="247"/>
      <c r="D7" s="97"/>
      <c r="E7" s="98">
        <v>22</v>
      </c>
      <c r="F7" s="98">
        <v>12</v>
      </c>
      <c r="G7" s="98">
        <v>10</v>
      </c>
      <c r="H7" s="98">
        <v>0</v>
      </c>
      <c r="I7" s="98">
        <v>0</v>
      </c>
      <c r="J7" s="98">
        <v>1</v>
      </c>
      <c r="K7" s="98">
        <v>0</v>
      </c>
      <c r="L7" s="98">
        <v>0</v>
      </c>
      <c r="M7" s="98">
        <v>0</v>
      </c>
      <c r="N7" s="98">
        <v>1</v>
      </c>
      <c r="O7" s="98">
        <v>0</v>
      </c>
      <c r="P7" s="98">
        <v>0</v>
      </c>
      <c r="Q7" s="98">
        <v>0</v>
      </c>
      <c r="R7" s="98">
        <v>10</v>
      </c>
      <c r="S7" s="98">
        <v>8</v>
      </c>
      <c r="T7" s="98">
        <v>0</v>
      </c>
      <c r="U7" s="99">
        <v>0</v>
      </c>
      <c r="V7" s="99">
        <v>0</v>
      </c>
      <c r="W7" s="98">
        <v>2</v>
      </c>
      <c r="X7" s="98">
        <v>0</v>
      </c>
      <c r="Y7" s="98">
        <v>0</v>
      </c>
      <c r="Z7" s="98">
        <v>0</v>
      </c>
      <c r="AA7" s="98">
        <v>0</v>
      </c>
    </row>
    <row r="8" spans="1:27" s="23" customFormat="1" ht="30" customHeight="1">
      <c r="A8" s="61"/>
      <c r="B8" s="61" t="s">
        <v>64</v>
      </c>
      <c r="C8" s="101"/>
      <c r="D8" s="102"/>
      <c r="E8" s="103">
        <v>22</v>
      </c>
      <c r="F8" s="103">
        <v>12</v>
      </c>
      <c r="G8" s="103">
        <v>10</v>
      </c>
      <c r="H8" s="103">
        <v>0</v>
      </c>
      <c r="I8" s="103">
        <v>0</v>
      </c>
      <c r="J8" s="103">
        <v>1</v>
      </c>
      <c r="K8" s="103">
        <v>0</v>
      </c>
      <c r="L8" s="103">
        <v>0</v>
      </c>
      <c r="M8" s="103">
        <v>0</v>
      </c>
      <c r="N8" s="103">
        <v>1</v>
      </c>
      <c r="O8" s="103">
        <v>0</v>
      </c>
      <c r="P8" s="103">
        <v>0</v>
      </c>
      <c r="Q8" s="104">
        <v>0</v>
      </c>
      <c r="R8" s="103">
        <v>10</v>
      </c>
      <c r="S8" s="103">
        <v>8</v>
      </c>
      <c r="T8" s="103">
        <v>0</v>
      </c>
      <c r="U8" s="105">
        <v>0</v>
      </c>
      <c r="V8" s="105">
        <v>0</v>
      </c>
      <c r="W8" s="103">
        <v>2</v>
      </c>
      <c r="X8" s="103">
        <v>0</v>
      </c>
      <c r="Y8" s="103">
        <v>0</v>
      </c>
      <c r="Z8" s="103">
        <v>0</v>
      </c>
      <c r="AA8" s="103">
        <v>0</v>
      </c>
    </row>
    <row r="9" spans="1:27" s="23" customFormat="1" ht="30" customHeight="1">
      <c r="A9" s="61"/>
      <c r="B9" s="61"/>
      <c r="C9" s="216" t="s">
        <v>45</v>
      </c>
      <c r="D9" s="217"/>
      <c r="E9" s="103">
        <f>F9+G9</f>
        <v>22</v>
      </c>
      <c r="F9" s="103">
        <v>12</v>
      </c>
      <c r="G9" s="103">
        <v>10</v>
      </c>
      <c r="H9" s="106">
        <v>0</v>
      </c>
      <c r="I9" s="106">
        <v>0</v>
      </c>
      <c r="J9" s="106">
        <v>1</v>
      </c>
      <c r="K9" s="106">
        <v>0</v>
      </c>
      <c r="L9" s="106">
        <v>0</v>
      </c>
      <c r="M9" s="106">
        <v>0</v>
      </c>
      <c r="N9" s="106">
        <v>1</v>
      </c>
      <c r="O9" s="106">
        <v>0</v>
      </c>
      <c r="P9" s="106">
        <v>0</v>
      </c>
      <c r="Q9" s="104">
        <v>0</v>
      </c>
      <c r="R9" s="106">
        <v>10</v>
      </c>
      <c r="S9" s="106">
        <v>8</v>
      </c>
      <c r="T9" s="106">
        <v>0</v>
      </c>
      <c r="U9" s="107">
        <v>0</v>
      </c>
      <c r="V9" s="107">
        <v>0</v>
      </c>
      <c r="W9" s="106">
        <v>2</v>
      </c>
      <c r="X9" s="106">
        <v>0</v>
      </c>
      <c r="Y9" s="106">
        <v>0</v>
      </c>
      <c r="Z9" s="106">
        <v>0</v>
      </c>
      <c r="AA9" s="106">
        <v>0</v>
      </c>
    </row>
    <row r="10" spans="1:27" s="23" customFormat="1" ht="9" customHeight="1">
      <c r="A10" s="108"/>
      <c r="B10" s="108"/>
      <c r="C10" s="108"/>
      <c r="D10" s="109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1"/>
      <c r="V10" s="111"/>
      <c r="W10" s="110"/>
      <c r="X10" s="110"/>
      <c r="Y10" s="110"/>
      <c r="Z10" s="110"/>
      <c r="AA10" s="110"/>
    </row>
    <row r="11" spans="1:27" s="23" customFormat="1" ht="37.5" customHeight="1">
      <c r="A11" s="248" t="s">
        <v>65</v>
      </c>
      <c r="B11" s="248"/>
      <c r="C11" s="248"/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4"/>
      <c r="W11" s="113"/>
      <c r="X11" s="113"/>
      <c r="Y11" s="113"/>
      <c r="Z11" s="113"/>
      <c r="AA11" s="113"/>
    </row>
    <row r="12" spans="1:27" s="115" customFormat="1" ht="30" customHeight="1">
      <c r="A12" s="246" t="s">
        <v>13</v>
      </c>
      <c r="B12" s="247"/>
      <c r="C12" s="247"/>
      <c r="D12" s="97"/>
      <c r="E12" s="98">
        <v>1</v>
      </c>
      <c r="F12" s="98">
        <v>1</v>
      </c>
      <c r="G12" s="98">
        <v>0</v>
      </c>
      <c r="H12" s="98">
        <v>1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9">
        <v>0</v>
      </c>
      <c r="V12" s="99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</row>
    <row r="13" spans="1:27" s="23" customFormat="1" ht="30" customHeight="1">
      <c r="A13" s="61"/>
      <c r="B13" s="61" t="s">
        <v>64</v>
      </c>
      <c r="C13" s="101"/>
      <c r="D13" s="102"/>
      <c r="E13" s="103">
        <v>1</v>
      </c>
      <c r="F13" s="103">
        <v>1</v>
      </c>
      <c r="G13" s="103">
        <v>0</v>
      </c>
      <c r="H13" s="103">
        <v>1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5">
        <v>0</v>
      </c>
      <c r="V13" s="105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</row>
    <row r="14" spans="1:178" s="23" customFormat="1" ht="30" customHeight="1">
      <c r="A14" s="61"/>
      <c r="B14" s="61"/>
      <c r="C14" s="216" t="s">
        <v>45</v>
      </c>
      <c r="D14" s="217"/>
      <c r="E14" s="103">
        <f>F14+G14</f>
        <v>1</v>
      </c>
      <c r="F14" s="103">
        <v>1</v>
      </c>
      <c r="G14" s="103">
        <v>0</v>
      </c>
      <c r="H14" s="106">
        <v>1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7">
        <v>0</v>
      </c>
      <c r="V14" s="107">
        <v>0</v>
      </c>
      <c r="W14" s="106">
        <v>0</v>
      </c>
      <c r="X14" s="106">
        <v>0</v>
      </c>
      <c r="Y14" s="106">
        <v>0</v>
      </c>
      <c r="Z14" s="106">
        <v>0</v>
      </c>
      <c r="AA14" s="106">
        <v>0</v>
      </c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3"/>
      <c r="FK14" s="203"/>
      <c r="FL14" s="203"/>
      <c r="FM14" s="203"/>
      <c r="FN14" s="203"/>
      <c r="FO14" s="203"/>
      <c r="FP14" s="203"/>
      <c r="FQ14" s="203"/>
      <c r="FR14" s="203"/>
      <c r="FS14" s="203"/>
      <c r="FT14" s="203"/>
      <c r="FU14" s="203"/>
      <c r="FV14" s="203"/>
    </row>
    <row r="15" spans="3:178" s="108" customFormat="1" ht="9" customHeight="1">
      <c r="C15" s="116"/>
      <c r="D15" s="117"/>
      <c r="E15" s="118"/>
      <c r="F15" s="118"/>
      <c r="G15" s="118"/>
      <c r="H15" s="119"/>
      <c r="I15" s="120"/>
      <c r="J15" s="119"/>
      <c r="K15" s="120"/>
      <c r="L15" s="119"/>
      <c r="M15" s="119"/>
      <c r="N15" s="119"/>
      <c r="O15" s="119"/>
      <c r="P15" s="120"/>
      <c r="Q15" s="120"/>
      <c r="R15" s="119"/>
      <c r="S15" s="119"/>
      <c r="T15" s="120"/>
      <c r="U15" s="121"/>
      <c r="V15" s="121"/>
      <c r="W15" s="119"/>
      <c r="X15" s="119"/>
      <c r="Y15" s="119"/>
      <c r="Z15" s="119"/>
      <c r="AA15" s="119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  <c r="FH15" s="203"/>
      <c r="FI15" s="203"/>
      <c r="FJ15" s="203"/>
      <c r="FK15" s="203"/>
      <c r="FL15" s="203"/>
      <c r="FM15" s="203"/>
      <c r="FN15" s="203"/>
      <c r="FO15" s="203"/>
      <c r="FP15" s="203"/>
      <c r="FQ15" s="203"/>
      <c r="FR15" s="203"/>
      <c r="FS15" s="203"/>
      <c r="FT15" s="203"/>
      <c r="FU15" s="203"/>
      <c r="FV15" s="203"/>
    </row>
    <row r="16" spans="3:52" ht="13.5">
      <c r="C16" s="122"/>
      <c r="D16" s="12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</row>
  </sheetData>
  <sheetProtection/>
  <mergeCells count="17">
    <mergeCell ref="C14:D14"/>
    <mergeCell ref="Y4:Y5"/>
    <mergeCell ref="A6:C6"/>
    <mergeCell ref="A7:C7"/>
    <mergeCell ref="C9:D9"/>
    <mergeCell ref="A11:C11"/>
    <mergeCell ref="A12:C12"/>
    <mergeCell ref="W1:AA1"/>
    <mergeCell ref="A3:AA3"/>
    <mergeCell ref="A4:D5"/>
    <mergeCell ref="H4:I4"/>
    <mergeCell ref="J4:K4"/>
    <mergeCell ref="L4:M4"/>
    <mergeCell ref="N4:O4"/>
    <mergeCell ref="P4:Q4"/>
    <mergeCell ref="T4:U4"/>
    <mergeCell ref="V4:W4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5.5" style="152" customWidth="1"/>
    <col min="2" max="2" width="3.59765625" style="152" customWidth="1"/>
    <col min="3" max="4" width="9.59765625" style="47" customWidth="1"/>
    <col min="5" max="5" width="11.3984375" style="47" customWidth="1"/>
    <col min="6" max="6" width="0.1015625" style="47" customWidth="1"/>
    <col min="7" max="16" width="9.09765625" style="47" customWidth="1"/>
    <col min="17" max="17" width="6" style="47" customWidth="1"/>
    <col min="18" max="18" width="1.8984375" style="47" customWidth="1"/>
    <col min="19" max="19" width="1.69921875" style="47" customWidth="1"/>
    <col min="20" max="20" width="4" style="47" customWidth="1"/>
    <col min="21" max="21" width="4.09765625" style="47" customWidth="1"/>
    <col min="22" max="16384" width="9" style="47" customWidth="1"/>
  </cols>
  <sheetData>
    <row r="1" s="79" customFormat="1" ht="15">
      <c r="A1" s="125" t="s">
        <v>35</v>
      </c>
    </row>
    <row r="2" spans="1:16" s="61" customFormat="1" ht="57" customHeight="1">
      <c r="A2" s="262" t="s">
        <v>66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3"/>
      <c r="P2" s="101"/>
    </row>
    <row r="3" spans="1:15" s="122" customFormat="1" ht="28.5" customHeight="1">
      <c r="A3" s="264" t="s">
        <v>67</v>
      </c>
      <c r="B3" s="265"/>
      <c r="C3" s="269" t="s">
        <v>68</v>
      </c>
      <c r="D3" s="270"/>
      <c r="E3" s="270"/>
      <c r="F3" s="256"/>
      <c r="G3" s="271" t="s">
        <v>69</v>
      </c>
      <c r="H3" s="257"/>
      <c r="I3" s="257"/>
      <c r="J3" s="258"/>
      <c r="K3" s="271" t="s">
        <v>70</v>
      </c>
      <c r="L3" s="257"/>
      <c r="M3" s="257"/>
      <c r="N3" s="257"/>
      <c r="O3" s="126"/>
    </row>
    <row r="4" spans="1:14" s="122" customFormat="1" ht="47.25" customHeight="1">
      <c r="A4" s="266"/>
      <c r="B4" s="265"/>
      <c r="C4" s="271"/>
      <c r="D4" s="257"/>
      <c r="E4" s="257"/>
      <c r="F4" s="258"/>
      <c r="G4" s="259" t="s">
        <v>71</v>
      </c>
      <c r="H4" s="261"/>
      <c r="I4" s="259" t="s">
        <v>72</v>
      </c>
      <c r="J4" s="261"/>
      <c r="K4" s="260" t="s">
        <v>71</v>
      </c>
      <c r="L4" s="261"/>
      <c r="M4" s="259" t="s">
        <v>73</v>
      </c>
      <c r="N4" s="260"/>
    </row>
    <row r="5" spans="1:16" ht="24" customHeight="1">
      <c r="A5" s="267"/>
      <c r="B5" s="268"/>
      <c r="C5" s="127" t="s">
        <v>2</v>
      </c>
      <c r="D5" s="127" t="s">
        <v>42</v>
      </c>
      <c r="E5" s="128" t="s">
        <v>43</v>
      </c>
      <c r="F5" s="129"/>
      <c r="G5" s="129" t="s">
        <v>42</v>
      </c>
      <c r="H5" s="129" t="s">
        <v>43</v>
      </c>
      <c r="I5" s="129" t="s">
        <v>42</v>
      </c>
      <c r="J5" s="129" t="s">
        <v>43</v>
      </c>
      <c r="K5" s="130" t="s">
        <v>42</v>
      </c>
      <c r="L5" s="129" t="s">
        <v>43</v>
      </c>
      <c r="M5" s="131" t="s">
        <v>42</v>
      </c>
      <c r="N5" s="128" t="s">
        <v>43</v>
      </c>
      <c r="O5" s="132"/>
      <c r="P5" s="132"/>
    </row>
    <row r="6" spans="1:24" s="137" customFormat="1" ht="40.5" customHeight="1">
      <c r="A6" s="251" t="s">
        <v>13</v>
      </c>
      <c r="B6" s="252"/>
      <c r="C6" s="133">
        <v>4</v>
      </c>
      <c r="D6" s="133">
        <v>0</v>
      </c>
      <c r="E6" s="133">
        <v>4</v>
      </c>
      <c r="F6" s="134"/>
      <c r="G6" s="133">
        <v>0</v>
      </c>
      <c r="H6" s="133">
        <v>1</v>
      </c>
      <c r="I6" s="133">
        <v>0</v>
      </c>
      <c r="J6" s="133">
        <v>1</v>
      </c>
      <c r="K6" s="133">
        <v>0</v>
      </c>
      <c r="L6" s="133">
        <v>1</v>
      </c>
      <c r="M6" s="133">
        <v>0</v>
      </c>
      <c r="N6" s="133">
        <v>0</v>
      </c>
      <c r="O6" s="135"/>
      <c r="P6" s="136"/>
      <c r="X6" s="138"/>
    </row>
    <row r="7" spans="1:24" s="144" customFormat="1" ht="30" customHeight="1">
      <c r="A7" s="139" t="s">
        <v>74</v>
      </c>
      <c r="B7" s="140"/>
      <c r="C7" s="141">
        <v>4</v>
      </c>
      <c r="D7" s="142">
        <v>0</v>
      </c>
      <c r="E7" s="142">
        <v>4</v>
      </c>
      <c r="F7" s="142"/>
      <c r="G7" s="142">
        <v>0</v>
      </c>
      <c r="H7" s="142">
        <v>1</v>
      </c>
      <c r="I7" s="142">
        <v>0</v>
      </c>
      <c r="J7" s="142">
        <v>1</v>
      </c>
      <c r="K7" s="142">
        <v>0</v>
      </c>
      <c r="L7" s="142">
        <v>1</v>
      </c>
      <c r="M7" s="142">
        <v>0</v>
      </c>
      <c r="N7" s="142">
        <v>0</v>
      </c>
      <c r="O7" s="143"/>
      <c r="P7" s="143"/>
      <c r="X7" s="145"/>
    </row>
    <row r="8" spans="1:24" s="144" customFormat="1" ht="30" customHeight="1">
      <c r="A8" s="249" t="s">
        <v>45</v>
      </c>
      <c r="B8" s="250"/>
      <c r="C8" s="142">
        <v>4</v>
      </c>
      <c r="D8" s="142">
        <v>0</v>
      </c>
      <c r="E8" s="142">
        <v>4</v>
      </c>
      <c r="F8" s="142"/>
      <c r="G8" s="142">
        <v>0</v>
      </c>
      <c r="H8" s="142">
        <v>1</v>
      </c>
      <c r="I8" s="142">
        <v>0</v>
      </c>
      <c r="J8" s="142">
        <v>1</v>
      </c>
      <c r="K8" s="142">
        <v>0</v>
      </c>
      <c r="L8" s="142">
        <v>1</v>
      </c>
      <c r="M8" s="142">
        <v>0</v>
      </c>
      <c r="N8" s="142">
        <v>0</v>
      </c>
      <c r="O8" s="143"/>
      <c r="P8" s="143"/>
      <c r="X8" s="145"/>
    </row>
    <row r="9" spans="1:24" ht="12" customHeight="1">
      <c r="A9" s="146"/>
      <c r="B9" s="147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8"/>
      <c r="P9" s="132"/>
      <c r="X9" s="149"/>
    </row>
    <row r="10" spans="1:24" ht="30" customHeight="1">
      <c r="A10" s="150"/>
      <c r="B10" s="150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32"/>
      <c r="X10" s="150"/>
    </row>
    <row r="11" s="151" customFormat="1" ht="12.75" customHeight="1">
      <c r="X11" s="138"/>
    </row>
    <row r="12" ht="14.25">
      <c r="X12" s="145"/>
    </row>
    <row r="13" spans="3:24" ht="14.25">
      <c r="C13" s="132"/>
      <c r="D13" s="132"/>
      <c r="X13" s="145"/>
    </row>
    <row r="14" spans="1:24" ht="27.75" customHeight="1">
      <c r="A14" s="253" t="s">
        <v>67</v>
      </c>
      <c r="B14" s="254"/>
      <c r="C14" s="259" t="s">
        <v>75</v>
      </c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X14" s="149"/>
    </row>
    <row r="15" spans="1:16" ht="47.25" customHeight="1">
      <c r="A15" s="255"/>
      <c r="B15" s="256"/>
      <c r="C15" s="272" t="s">
        <v>76</v>
      </c>
      <c r="D15" s="273"/>
      <c r="E15" s="259" t="s">
        <v>77</v>
      </c>
      <c r="F15" s="261"/>
      <c r="G15" s="272" t="s">
        <v>78</v>
      </c>
      <c r="H15" s="273"/>
      <c r="I15" s="272" t="s">
        <v>72</v>
      </c>
      <c r="J15" s="274"/>
      <c r="K15" s="272" t="s">
        <v>79</v>
      </c>
      <c r="L15" s="273"/>
      <c r="M15" s="259" t="s">
        <v>80</v>
      </c>
      <c r="N15" s="261"/>
      <c r="O15" s="272" t="s">
        <v>81</v>
      </c>
      <c r="P15" s="260"/>
    </row>
    <row r="16" spans="1:16" ht="24.75" customHeight="1">
      <c r="A16" s="257"/>
      <c r="B16" s="258"/>
      <c r="C16" s="130" t="s">
        <v>42</v>
      </c>
      <c r="D16" s="129" t="s">
        <v>43</v>
      </c>
      <c r="E16" s="127" t="s">
        <v>60</v>
      </c>
      <c r="F16" s="153" t="s">
        <v>43</v>
      </c>
      <c r="G16" s="131" t="s">
        <v>60</v>
      </c>
      <c r="H16" s="127" t="s">
        <v>43</v>
      </c>
      <c r="I16" s="129" t="s">
        <v>42</v>
      </c>
      <c r="J16" s="129" t="s">
        <v>43</v>
      </c>
      <c r="K16" s="129" t="s">
        <v>42</v>
      </c>
      <c r="L16" s="129" t="s">
        <v>43</v>
      </c>
      <c r="M16" s="129" t="s">
        <v>42</v>
      </c>
      <c r="N16" s="129" t="s">
        <v>43</v>
      </c>
      <c r="O16" s="129" t="s">
        <v>42</v>
      </c>
      <c r="P16" s="128" t="s">
        <v>43</v>
      </c>
    </row>
    <row r="17" spans="1:16" ht="41.25" customHeight="1">
      <c r="A17" s="251" t="s">
        <v>13</v>
      </c>
      <c r="B17" s="252"/>
      <c r="C17" s="133">
        <v>0</v>
      </c>
      <c r="D17" s="133">
        <v>1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</row>
    <row r="18" spans="1:16" ht="30" customHeight="1">
      <c r="A18" s="139" t="s">
        <v>74</v>
      </c>
      <c r="B18" s="140"/>
      <c r="C18" s="142">
        <v>0</v>
      </c>
      <c r="D18" s="142">
        <v>1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</row>
    <row r="19" spans="1:16" ht="30" customHeight="1">
      <c r="A19" s="249" t="s">
        <v>45</v>
      </c>
      <c r="B19" s="250"/>
      <c r="C19" s="142">
        <v>0</v>
      </c>
      <c r="D19" s="142">
        <v>1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0</v>
      </c>
    </row>
    <row r="20" spans="1:16" ht="17.25">
      <c r="A20" s="154"/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</row>
    <row r="21" spans="1:16" ht="17.25">
      <c r="A21" s="157"/>
      <c r="B21" s="157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</row>
    <row r="22" spans="1:16" ht="17.25">
      <c r="A22" s="154"/>
      <c r="B22" s="154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9"/>
    </row>
    <row r="23" spans="1:16" ht="17.25">
      <c r="A23" s="154"/>
      <c r="B23" s="154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</row>
    <row r="24" spans="1:16" ht="17.25">
      <c r="A24" s="154"/>
      <c r="B24" s="154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</row>
  </sheetData>
  <sheetProtection/>
  <mergeCells count="22">
    <mergeCell ref="I4:J4"/>
    <mergeCell ref="G15:H15"/>
    <mergeCell ref="O15:P15"/>
    <mergeCell ref="I15:J15"/>
    <mergeCell ref="K15:L15"/>
    <mergeCell ref="M15:N15"/>
    <mergeCell ref="A2:O2"/>
    <mergeCell ref="A3:B5"/>
    <mergeCell ref="C3:F4"/>
    <mergeCell ref="G3:J3"/>
    <mergeCell ref="K3:N3"/>
    <mergeCell ref="A17:B17"/>
    <mergeCell ref="C15:D15"/>
    <mergeCell ref="K4:L4"/>
    <mergeCell ref="M4:N4"/>
    <mergeCell ref="G4:H4"/>
    <mergeCell ref="A19:B19"/>
    <mergeCell ref="A6:B6"/>
    <mergeCell ref="A8:B8"/>
    <mergeCell ref="A14:B16"/>
    <mergeCell ref="C14:P14"/>
    <mergeCell ref="E15:F15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8.8984375" style="191" customWidth="1"/>
    <col min="2" max="2" width="1.8984375" style="191" customWidth="1"/>
    <col min="3" max="6" width="15.59765625" style="192" customWidth="1"/>
    <col min="7" max="7" width="15.59765625" style="169" customWidth="1"/>
    <col min="8" max="16384" width="9" style="169" customWidth="1"/>
  </cols>
  <sheetData>
    <row r="1" spans="2:7" s="160" customFormat="1" ht="18.75" customHeight="1">
      <c r="B1" s="161"/>
      <c r="C1" s="162"/>
      <c r="D1" s="162"/>
      <c r="E1" s="162"/>
      <c r="F1" s="163"/>
      <c r="G1" s="83" t="s">
        <v>35</v>
      </c>
    </row>
    <row r="2" spans="1:6" s="165" customFormat="1" ht="47.25" customHeight="1">
      <c r="A2" s="238" t="s">
        <v>82</v>
      </c>
      <c r="B2" s="238"/>
      <c r="C2" s="238"/>
      <c r="D2" s="238"/>
      <c r="E2" s="238"/>
      <c r="F2" s="164"/>
    </row>
    <row r="3" spans="1:6" ht="50.25" customHeight="1">
      <c r="A3" s="275" t="s">
        <v>83</v>
      </c>
      <c r="B3" s="276"/>
      <c r="C3" s="166" t="s">
        <v>84</v>
      </c>
      <c r="D3" s="167" t="s">
        <v>85</v>
      </c>
      <c r="E3" s="167" t="s">
        <v>86</v>
      </c>
      <c r="F3" s="168"/>
    </row>
    <row r="4" spans="1:7" ht="33" customHeight="1">
      <c r="A4" s="170" t="s">
        <v>13</v>
      </c>
      <c r="B4" s="171"/>
      <c r="C4" s="172">
        <v>4</v>
      </c>
      <c r="D4" s="172">
        <v>2</v>
      </c>
      <c r="E4" s="173">
        <v>1</v>
      </c>
      <c r="F4" s="174"/>
      <c r="G4" s="175"/>
    </row>
    <row r="5" spans="1:7" s="180" customFormat="1" ht="33" customHeight="1">
      <c r="A5" s="15" t="s">
        <v>87</v>
      </c>
      <c r="B5" s="176"/>
      <c r="C5" s="177">
        <v>4</v>
      </c>
      <c r="D5" s="177">
        <v>2</v>
      </c>
      <c r="E5" s="178">
        <v>1</v>
      </c>
      <c r="F5" s="179"/>
      <c r="G5" s="175"/>
    </row>
    <row r="6" spans="1:7" ht="33" customHeight="1">
      <c r="A6" s="74" t="s">
        <v>45</v>
      </c>
      <c r="B6" s="181"/>
      <c r="C6" s="182">
        <v>4</v>
      </c>
      <c r="D6" s="183">
        <v>2</v>
      </c>
      <c r="E6" s="183">
        <v>1</v>
      </c>
      <c r="F6" s="184"/>
      <c r="G6" s="175"/>
    </row>
    <row r="7" spans="1:44" s="190" customFormat="1" ht="30" customHeight="1">
      <c r="A7" s="185"/>
      <c r="B7" s="185"/>
      <c r="C7" s="186"/>
      <c r="D7" s="187"/>
      <c r="E7" s="188"/>
      <c r="F7" s="188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</row>
    <row r="10" spans="1:7" ht="13.5">
      <c r="A10" s="64"/>
      <c r="B10" s="161"/>
      <c r="C10" s="162"/>
      <c r="D10" s="162"/>
      <c r="E10" s="162"/>
      <c r="F10" s="162"/>
      <c r="G10" s="162"/>
    </row>
    <row r="11" spans="1:7" ht="44.25" customHeight="1">
      <c r="A11" s="277" t="s">
        <v>88</v>
      </c>
      <c r="B11" s="277"/>
      <c r="C11" s="277"/>
      <c r="D11" s="277"/>
      <c r="E11" s="277"/>
      <c r="F11" s="277"/>
      <c r="G11" s="277"/>
    </row>
    <row r="12" spans="1:7" ht="51" customHeight="1">
      <c r="A12" s="205" t="s">
        <v>83</v>
      </c>
      <c r="B12" s="278"/>
      <c r="C12" s="193" t="s">
        <v>89</v>
      </c>
      <c r="D12" s="194" t="s">
        <v>90</v>
      </c>
      <c r="E12" s="194" t="s">
        <v>91</v>
      </c>
      <c r="F12" s="194" t="s">
        <v>92</v>
      </c>
      <c r="G12" s="195" t="s">
        <v>93</v>
      </c>
    </row>
    <row r="13" spans="1:7" ht="33" customHeight="1">
      <c r="A13" s="170" t="s">
        <v>13</v>
      </c>
      <c r="B13" s="196"/>
      <c r="C13" s="197">
        <v>0</v>
      </c>
      <c r="D13" s="197">
        <v>0</v>
      </c>
      <c r="E13" s="197">
        <v>0</v>
      </c>
      <c r="F13" s="197">
        <v>0</v>
      </c>
      <c r="G13" s="197">
        <v>0</v>
      </c>
    </row>
    <row r="14" spans="1:7" ht="33" customHeight="1">
      <c r="A14" s="15" t="s">
        <v>94</v>
      </c>
      <c r="B14" s="198"/>
      <c r="C14" s="199">
        <v>0</v>
      </c>
      <c r="D14" s="199">
        <v>0</v>
      </c>
      <c r="E14" s="199">
        <v>0</v>
      </c>
      <c r="F14" s="199">
        <v>0</v>
      </c>
      <c r="G14" s="199">
        <v>0</v>
      </c>
    </row>
    <row r="15" spans="1:7" ht="33" customHeight="1">
      <c r="A15" s="200" t="s">
        <v>45</v>
      </c>
      <c r="B15" s="201"/>
      <c r="C15" s="202">
        <v>0</v>
      </c>
      <c r="D15" s="202">
        <v>0</v>
      </c>
      <c r="E15" s="202">
        <v>0</v>
      </c>
      <c r="F15" s="202">
        <v>0</v>
      </c>
      <c r="G15" s="202">
        <v>0</v>
      </c>
    </row>
  </sheetData>
  <sheetProtection/>
  <mergeCells count="4">
    <mergeCell ref="A2:E2"/>
    <mergeCell ref="A3:B3"/>
    <mergeCell ref="A11:G11"/>
    <mergeCell ref="A12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2019-12-27T05:02:46Z</cp:lastPrinted>
  <dcterms:created xsi:type="dcterms:W3CDTF">1999-09-08T02:16:24Z</dcterms:created>
  <dcterms:modified xsi:type="dcterms:W3CDTF">2019-12-27T05:03:36Z</dcterms:modified>
  <cp:category/>
  <cp:version/>
  <cp:contentType/>
  <cp:contentStatus/>
</cp:coreProperties>
</file>