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(3)　換価処分の推移（件数・金額）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<sst xmlns="http://schemas.openxmlformats.org/spreadsheetml/2006/main" count="41" uniqueCount="21">
  <si>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債権</t>
  </si>
  <si>
    <t>不動産</t>
  </si>
  <si>
    <t>その他</t>
  </si>
  <si>
    <t>合計</t>
  </si>
  <si>
    <t>　資料　「徴収に関する取組状況調」</t>
  </si>
  <si>
    <t>年度</t>
  </si>
  <si>
    <t>構成比　　　％</t>
  </si>
  <si>
    <t>　件数</t>
  </si>
  <si>
    <t>財産名</t>
  </si>
  <si>
    <t>　金額</t>
  </si>
  <si>
    <t>　「件数」は換価に係る差押処分調書の件数、「金額」は売却や取立により換価配当された金額</t>
  </si>
  <si>
    <t>２０年度</t>
  </si>
  <si>
    <t>２１年度</t>
  </si>
  <si>
    <t>（単位：千円）</t>
  </si>
  <si>
    <t>２２年度</t>
  </si>
  <si>
    <t>２３年度</t>
  </si>
  <si>
    <t>　(3) 換価処分の推移（件数・金額）</t>
  </si>
  <si>
    <t>　なお、単位未満四捨五入のため、合計が一致しないことがある。</t>
  </si>
  <si>
    <t>　下段の数値は、平成20年度を100とした場合の割合である。</t>
  </si>
  <si>
    <t>２４年度</t>
  </si>
  <si>
    <t>伸長率
24/23(%)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</si>
</sst>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16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 wrapText="1"/>
    </xf>
    <xf numFmtId="176" fontId="3" fillId="0" borderId="25" xfId="48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0" fontId="3" fillId="0" borderId="0" xfId="60" applyFont="1">
      <alignment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3" fillId="0" borderId="31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29" xfId="48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left" vertical="center"/>
    </xf>
    <xf numFmtId="176" fontId="3" fillId="0" borderId="0" xfId="48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16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581025"/>
          <a:ext cx="7429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00475"/>
          <a:ext cx="7620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 customWidth="1"/>
  </cols>
  <sheetData>
    <row r="1" ht="15" customHeight="1">
      <c r="A1" s="1" t="s">
        <v>16</v>
      </c>
    </row>
    <row r="2" ht="15" customHeight="1">
      <c r="A2" s="1"/>
    </row>
    <row r="3" spans="1:9" ht="15" customHeight="1" thickBot="1">
      <c r="A3" s="3" t="s">
        <v>7</v>
      </c>
      <c r="H3" s="37" t="s">
        <v>13</v>
      </c>
      <c r="I3" s="37"/>
    </row>
    <row r="4" spans="1:9" ht="15" customHeight="1">
      <c r="A4" s="4" t="s">
        <v>8</v>
      </c>
      <c r="B4" s="43" t="s">
        <v>0</v>
      </c>
      <c r="C4" s="5"/>
      <c r="D4" s="43" t="s">
        <v>1</v>
      </c>
      <c r="E4" s="5"/>
      <c r="F4" s="43" t="s">
        <v>2</v>
      </c>
      <c r="G4" s="6"/>
      <c r="H4" s="40" t="s">
        <v>3</v>
      </c>
      <c r="I4" s="7"/>
    </row>
    <row r="5" spans="1:9" ht="15" customHeight="1">
      <c r="A5" s="8"/>
      <c r="B5" s="44"/>
      <c r="C5" s="33" t="s">
        <v>6</v>
      </c>
      <c r="D5" s="44"/>
      <c r="E5" s="33" t="s">
        <v>6</v>
      </c>
      <c r="F5" s="44"/>
      <c r="G5" s="31" t="s">
        <v>6</v>
      </c>
      <c r="H5" s="41"/>
      <c r="I5" s="38" t="s">
        <v>6</v>
      </c>
    </row>
    <row r="6" spans="1:13" s="11" customFormat="1" ht="15" customHeight="1">
      <c r="A6" s="9" t="s">
        <v>5</v>
      </c>
      <c r="B6" s="45"/>
      <c r="C6" s="34"/>
      <c r="D6" s="45"/>
      <c r="E6" s="34"/>
      <c r="F6" s="45"/>
      <c r="G6" s="32"/>
      <c r="H6" s="42"/>
      <c r="I6" s="39"/>
      <c r="J6" s="10"/>
      <c r="K6" s="10"/>
      <c r="L6" s="10"/>
      <c r="M6" s="10"/>
    </row>
    <row r="7" spans="1:13" s="11" customFormat="1" ht="15" customHeight="1">
      <c r="A7" s="35" t="s">
        <v>11</v>
      </c>
      <c r="B7" s="12">
        <v>10800</v>
      </c>
      <c r="C7" s="13">
        <v>97.9</v>
      </c>
      <c r="D7" s="12">
        <v>50</v>
      </c>
      <c r="E7" s="13">
        <v>0.5</v>
      </c>
      <c r="F7" s="12">
        <v>185</v>
      </c>
      <c r="G7" s="14">
        <v>1.5999999999999943</v>
      </c>
      <c r="H7" s="15">
        <v>11035</v>
      </c>
      <c r="I7" s="16">
        <v>100</v>
      </c>
      <c r="J7" s="17"/>
      <c r="K7" s="17"/>
      <c r="L7" s="17"/>
      <c r="M7" s="17"/>
    </row>
    <row r="8" spans="1:13" s="11" customFormat="1" ht="15" customHeight="1">
      <c r="A8" s="36"/>
      <c r="B8" s="18">
        <f>B7/B$7*100</f>
        <v>100</v>
      </c>
      <c r="C8" s="18"/>
      <c r="D8" s="18">
        <f>D7/D$7*100</f>
        <v>100</v>
      </c>
      <c r="E8" s="18"/>
      <c r="F8" s="18">
        <f>F7/F$7*100</f>
        <v>100</v>
      </c>
      <c r="G8" s="19"/>
      <c r="H8" s="20">
        <f>H7/H$7*100</f>
        <v>100</v>
      </c>
      <c r="I8" s="21"/>
      <c r="J8" s="17"/>
      <c r="K8" s="17"/>
      <c r="L8" s="17"/>
      <c r="M8" s="17"/>
    </row>
    <row r="9" spans="1:13" ht="15" customHeight="1">
      <c r="A9" s="35" t="s">
        <v>12</v>
      </c>
      <c r="B9" s="12">
        <v>11246</v>
      </c>
      <c r="C9" s="13">
        <v>98.7</v>
      </c>
      <c r="D9" s="12">
        <v>34</v>
      </c>
      <c r="E9" s="13">
        <v>0.3</v>
      </c>
      <c r="F9" s="12">
        <v>119</v>
      </c>
      <c r="G9" s="14">
        <v>0.9999999999999971</v>
      </c>
      <c r="H9" s="15">
        <v>11399</v>
      </c>
      <c r="I9" s="16">
        <v>100</v>
      </c>
      <c r="J9" s="22"/>
      <c r="K9" s="22"/>
      <c r="L9" s="22"/>
      <c r="M9" s="22"/>
    </row>
    <row r="10" spans="1:13" ht="15" customHeight="1">
      <c r="A10" s="36"/>
      <c r="B10" s="18">
        <f>B9/B$7*100</f>
        <v>104.12962962962963</v>
      </c>
      <c r="C10" s="18"/>
      <c r="D10" s="18">
        <f>D9/D$7*100</f>
        <v>68</v>
      </c>
      <c r="E10" s="18"/>
      <c r="F10" s="18">
        <f>F9/F$7*100</f>
        <v>64.32432432432432</v>
      </c>
      <c r="G10" s="19"/>
      <c r="H10" s="20">
        <f>H9/H$7*100</f>
        <v>103.29859537834164</v>
      </c>
      <c r="I10" s="21"/>
      <c r="J10" s="22"/>
      <c r="K10" s="22"/>
      <c r="L10" s="22"/>
      <c r="M10" s="22"/>
    </row>
    <row r="11" spans="1:13" ht="15" customHeight="1">
      <c r="A11" s="35" t="s">
        <v>14</v>
      </c>
      <c r="B11" s="12">
        <v>14935</v>
      </c>
      <c r="C11" s="13">
        <f>ROUND(B11/H11*100,1)</f>
        <v>98.9</v>
      </c>
      <c r="D11" s="12">
        <v>62</v>
      </c>
      <c r="E11" s="13">
        <f>ROUND(D11/H11*100,1)</f>
        <v>0.4</v>
      </c>
      <c r="F11" s="12">
        <v>103</v>
      </c>
      <c r="G11" s="14">
        <f>100-C11-E11</f>
        <v>0.6999999999999943</v>
      </c>
      <c r="H11" s="15">
        <v>15100</v>
      </c>
      <c r="I11" s="16">
        <v>100</v>
      </c>
      <c r="J11" s="22"/>
      <c r="K11" s="22"/>
      <c r="L11" s="22"/>
      <c r="M11" s="22"/>
    </row>
    <row r="12" spans="1:13" ht="15" customHeight="1">
      <c r="A12" s="36"/>
      <c r="B12" s="18">
        <f>B11/B$7*100</f>
        <v>138.28703703703704</v>
      </c>
      <c r="C12" s="18"/>
      <c r="D12" s="18">
        <f>D11/D$7*100</f>
        <v>124</v>
      </c>
      <c r="E12" s="18"/>
      <c r="F12" s="18">
        <f>F11/F$7*100</f>
        <v>55.67567567567567</v>
      </c>
      <c r="G12" s="19"/>
      <c r="H12" s="20">
        <f>H11/H$7*100</f>
        <v>136.83733574988673</v>
      </c>
      <c r="I12" s="21"/>
      <c r="J12" s="22"/>
      <c r="K12" s="22"/>
      <c r="L12" s="22"/>
      <c r="M12" s="22"/>
    </row>
    <row r="13" spans="1:9" ht="15" customHeight="1">
      <c r="A13" s="35" t="s">
        <v>15</v>
      </c>
      <c r="B13" s="12">
        <v>20286</v>
      </c>
      <c r="C13" s="13">
        <f>ROUND(B13/H13*100,1)</f>
        <v>99.3</v>
      </c>
      <c r="D13" s="12">
        <v>62</v>
      </c>
      <c r="E13" s="13">
        <f>ROUND(D13/H13*100,1)</f>
        <v>0.3</v>
      </c>
      <c r="F13" s="12">
        <v>87</v>
      </c>
      <c r="G13" s="14">
        <f>100-C13-E13</f>
        <v>0.40000000000000285</v>
      </c>
      <c r="H13" s="15">
        <v>20435</v>
      </c>
      <c r="I13" s="16">
        <v>100</v>
      </c>
    </row>
    <row r="14" spans="1:9" ht="15" customHeight="1">
      <c r="A14" s="36"/>
      <c r="B14" s="18">
        <f>B13/B$7*100</f>
        <v>187.83333333333334</v>
      </c>
      <c r="C14" s="18"/>
      <c r="D14" s="18">
        <f>D13/D$7*100</f>
        <v>124</v>
      </c>
      <c r="E14" s="18"/>
      <c r="F14" s="18">
        <f>F13/F$7*100</f>
        <v>47.02702702702703</v>
      </c>
      <c r="G14" s="19"/>
      <c r="H14" s="20">
        <f>H13/H$7*100</f>
        <v>185.1835070231083</v>
      </c>
      <c r="I14" s="21"/>
    </row>
    <row r="15" spans="1:9" ht="15" customHeight="1">
      <c r="A15" s="35" t="s">
        <v>19</v>
      </c>
      <c r="B15" s="12">
        <v>26121</v>
      </c>
      <c r="C15" s="13">
        <f>ROUND(B15/H15*100,1)</f>
        <v>99.6</v>
      </c>
      <c r="D15" s="12">
        <v>61</v>
      </c>
      <c r="E15" s="13">
        <f>ROUND(D15/H15*100,1)</f>
        <v>0.2</v>
      </c>
      <c r="F15" s="12">
        <v>53</v>
      </c>
      <c r="G15" s="14">
        <f>100-C15-E15</f>
        <v>0.20000000000000567</v>
      </c>
      <c r="H15" s="15">
        <v>26235</v>
      </c>
      <c r="I15" s="16">
        <v>100</v>
      </c>
    </row>
    <row r="16" spans="1:9" ht="15" customHeight="1">
      <c r="A16" s="36"/>
      <c r="B16" s="18">
        <f>B15/B$7*100</f>
        <v>241.86111111111111</v>
      </c>
      <c r="C16" s="18"/>
      <c r="D16" s="18">
        <f>D15/D$7*100</f>
        <v>122</v>
      </c>
      <c r="E16" s="18"/>
      <c r="F16" s="18">
        <f>F15/F$7*100</f>
        <v>28.64864864864865</v>
      </c>
      <c r="G16" s="19"/>
      <c r="H16" s="20">
        <f>H15/H$7*100</f>
        <v>237.74354327140915</v>
      </c>
      <c r="I16" s="21"/>
    </row>
    <row r="17" spans="1:9" ht="30" customHeight="1" thickBot="1">
      <c r="A17" s="46" t="s">
        <v>20</v>
      </c>
      <c r="B17" s="24">
        <f>B15/B13*100</f>
        <v>128.7636793847974</v>
      </c>
      <c r="C17" s="25"/>
      <c r="D17" s="24">
        <f>D15/D13*100</f>
        <v>98.38709677419355</v>
      </c>
      <c r="E17" s="25"/>
      <c r="F17" s="24">
        <f>F15/F13*100</f>
        <v>60.91954022988506</v>
      </c>
      <c r="G17" s="25"/>
      <c r="H17" s="26">
        <f>H15/H13*100</f>
        <v>128.38267678003425</v>
      </c>
      <c r="I17" s="27"/>
    </row>
    <row r="18" spans="1:9" ht="15" customHeight="1">
      <c r="A18" s="47"/>
      <c r="B18" s="48"/>
      <c r="C18" s="22"/>
      <c r="D18" s="48"/>
      <c r="E18" s="22"/>
      <c r="F18" s="48"/>
      <c r="G18" s="22"/>
      <c r="H18" s="48"/>
      <c r="I18" s="49"/>
    </row>
    <row r="19" spans="1:9" ht="15" customHeight="1" thickBot="1">
      <c r="A19" s="3" t="s">
        <v>9</v>
      </c>
      <c r="H19" s="37" t="s">
        <v>13</v>
      </c>
      <c r="I19" s="37"/>
    </row>
    <row r="20" spans="1:9" ht="15" customHeight="1">
      <c r="A20" s="4" t="s">
        <v>8</v>
      </c>
      <c r="B20" s="43" t="s">
        <v>0</v>
      </c>
      <c r="C20" s="5"/>
      <c r="D20" s="43" t="s">
        <v>1</v>
      </c>
      <c r="E20" s="5"/>
      <c r="F20" s="43" t="s">
        <v>2</v>
      </c>
      <c r="G20" s="6"/>
      <c r="H20" s="40" t="s">
        <v>3</v>
      </c>
      <c r="I20" s="7"/>
    </row>
    <row r="21" spans="1:9" ht="15" customHeight="1">
      <c r="A21" s="8"/>
      <c r="B21" s="44"/>
      <c r="C21" s="33" t="s">
        <v>6</v>
      </c>
      <c r="D21" s="44"/>
      <c r="E21" s="33" t="s">
        <v>6</v>
      </c>
      <c r="F21" s="44"/>
      <c r="G21" s="31" t="s">
        <v>6</v>
      </c>
      <c r="H21" s="41"/>
      <c r="I21" s="38" t="s">
        <v>6</v>
      </c>
    </row>
    <row r="22" spans="1:9" ht="15" customHeight="1">
      <c r="A22" s="9" t="s">
        <v>5</v>
      </c>
      <c r="B22" s="45"/>
      <c r="C22" s="34"/>
      <c r="D22" s="45"/>
      <c r="E22" s="34"/>
      <c r="F22" s="45"/>
      <c r="G22" s="32"/>
      <c r="H22" s="42"/>
      <c r="I22" s="39"/>
    </row>
    <row r="23" spans="1:9" ht="15" customHeight="1">
      <c r="A23" s="35" t="s">
        <v>11</v>
      </c>
      <c r="B23" s="12">
        <v>1328976</v>
      </c>
      <c r="C23" s="13">
        <v>92.2</v>
      </c>
      <c r="D23" s="12">
        <v>105267</v>
      </c>
      <c r="E23" s="13">
        <v>7.3</v>
      </c>
      <c r="F23" s="12">
        <v>6610</v>
      </c>
      <c r="G23" s="14">
        <v>0.49999999999999734</v>
      </c>
      <c r="H23" s="15">
        <v>1440853</v>
      </c>
      <c r="I23" s="16">
        <v>100</v>
      </c>
    </row>
    <row r="24" spans="1:9" ht="15" customHeight="1">
      <c r="A24" s="36"/>
      <c r="B24" s="18">
        <f>B23/B$23*100</f>
        <v>100</v>
      </c>
      <c r="C24" s="18"/>
      <c r="D24" s="18">
        <f>D23/D$23*100</f>
        <v>100</v>
      </c>
      <c r="E24" s="18"/>
      <c r="F24" s="18">
        <f>F23/F$23*100</f>
        <v>100</v>
      </c>
      <c r="G24" s="19"/>
      <c r="H24" s="20">
        <f>H23/H$23*100</f>
        <v>100</v>
      </c>
      <c r="I24" s="21"/>
    </row>
    <row r="25" spans="1:9" ht="15" customHeight="1">
      <c r="A25" s="35" t="s">
        <v>12</v>
      </c>
      <c r="B25" s="12">
        <v>1446710.8009999995</v>
      </c>
      <c r="C25" s="13">
        <v>90.9</v>
      </c>
      <c r="D25" s="12">
        <v>137651</v>
      </c>
      <c r="E25" s="13">
        <v>8.6</v>
      </c>
      <c r="F25" s="12">
        <v>7722</v>
      </c>
      <c r="G25" s="14">
        <v>0.49999999999999467</v>
      </c>
      <c r="H25" s="15">
        <v>1592083.8009999995</v>
      </c>
      <c r="I25" s="16">
        <v>100</v>
      </c>
    </row>
    <row r="26" spans="1:9" ht="15" customHeight="1">
      <c r="A26" s="36"/>
      <c r="B26" s="18">
        <f>B25/B$23*100</f>
        <v>108.85906148794255</v>
      </c>
      <c r="C26" s="18"/>
      <c r="D26" s="18">
        <f>D25/D$23*100</f>
        <v>130.7636771257849</v>
      </c>
      <c r="E26" s="18"/>
      <c r="F26" s="18">
        <f>F25/F$23*100</f>
        <v>116.8229954614221</v>
      </c>
      <c r="G26" s="19"/>
      <c r="H26" s="20">
        <f>H25/H$23*100</f>
        <v>110.49592158256252</v>
      </c>
      <c r="I26" s="21"/>
    </row>
    <row r="27" spans="1:9" ht="15" customHeight="1">
      <c r="A27" s="35" t="s">
        <v>14</v>
      </c>
      <c r="B27" s="12">
        <v>1991957</v>
      </c>
      <c r="C27" s="13">
        <f>ROUND(B27/H27*100,1)</f>
        <v>83.9</v>
      </c>
      <c r="D27" s="12">
        <v>375704</v>
      </c>
      <c r="E27" s="13">
        <f>ROUND(D27/H27*100,1)</f>
        <v>15.8</v>
      </c>
      <c r="F27" s="50">
        <v>5651</v>
      </c>
      <c r="G27" s="14">
        <f>100-C27-E27</f>
        <v>0.2999999999999936</v>
      </c>
      <c r="H27" s="15">
        <v>2373312</v>
      </c>
      <c r="I27" s="16">
        <v>100</v>
      </c>
    </row>
    <row r="28" spans="1:9" ht="15" customHeight="1">
      <c r="A28" s="36"/>
      <c r="B28" s="18">
        <f>B27/B$23*100</f>
        <v>149.8866044232552</v>
      </c>
      <c r="C28" s="18"/>
      <c r="D28" s="18">
        <f>D27/D$23*100</f>
        <v>356.9057729392877</v>
      </c>
      <c r="E28" s="18"/>
      <c r="F28" s="18">
        <f>F27/F$23*100</f>
        <v>85.49167927382754</v>
      </c>
      <c r="G28" s="19"/>
      <c r="H28" s="20">
        <f>H27/H$23*100</f>
        <v>164.71576212146556</v>
      </c>
      <c r="I28" s="21"/>
    </row>
    <row r="29" spans="1:9" ht="15" customHeight="1">
      <c r="A29" s="35" t="s">
        <v>15</v>
      </c>
      <c r="B29" s="12">
        <v>2540603</v>
      </c>
      <c r="C29" s="13">
        <f>ROUND(B29/H29*100,1)</f>
        <v>93.8</v>
      </c>
      <c r="D29" s="12">
        <v>163244</v>
      </c>
      <c r="E29" s="13">
        <f>ROUND(D29/H29*100,1)</f>
        <v>6</v>
      </c>
      <c r="F29" s="50">
        <v>3871</v>
      </c>
      <c r="G29" s="14">
        <f>100-C29-E29</f>
        <v>0.20000000000000284</v>
      </c>
      <c r="H29" s="15">
        <v>2707717</v>
      </c>
      <c r="I29" s="16">
        <v>100</v>
      </c>
    </row>
    <row r="30" spans="1:9" ht="15" customHeight="1">
      <c r="A30" s="36"/>
      <c r="B30" s="18">
        <f>B29/B$23*100</f>
        <v>191.16996845691722</v>
      </c>
      <c r="C30" s="18"/>
      <c r="D30" s="18">
        <f>D29/D$23*100</f>
        <v>155.0761397209002</v>
      </c>
      <c r="E30" s="18"/>
      <c r="F30" s="18">
        <f>F29/F$23*100</f>
        <v>58.56278366111951</v>
      </c>
      <c r="G30" s="19"/>
      <c r="H30" s="20">
        <f>H29/H$23*100</f>
        <v>187.9245835626535</v>
      </c>
      <c r="I30" s="21"/>
    </row>
    <row r="31" spans="1:9" ht="15" customHeight="1">
      <c r="A31" s="35" t="s">
        <v>19</v>
      </c>
      <c r="B31" s="12">
        <v>3147837</v>
      </c>
      <c r="C31" s="13">
        <f>ROUND(B31/H31*100,1)</f>
        <v>97</v>
      </c>
      <c r="D31" s="12">
        <v>90105</v>
      </c>
      <c r="E31" s="13">
        <f>ROUND(D31/H31*100,1)</f>
        <v>2.8</v>
      </c>
      <c r="F31" s="50">
        <v>8714</v>
      </c>
      <c r="G31" s="14">
        <f>100-C31-E31</f>
        <v>0.20000000000000018</v>
      </c>
      <c r="H31" s="15">
        <v>3246656</v>
      </c>
      <c r="I31" s="16">
        <v>100</v>
      </c>
    </row>
    <row r="32" spans="1:9" ht="15" customHeight="1">
      <c r="A32" s="36"/>
      <c r="B32" s="18">
        <f>B31/B$23*100</f>
        <v>236.86183949145806</v>
      </c>
      <c r="C32" s="18"/>
      <c r="D32" s="18">
        <f>D31/D$23*100</f>
        <v>85.5966257231611</v>
      </c>
      <c r="E32" s="18"/>
      <c r="F32" s="18">
        <f>F31/F$23*100</f>
        <v>131.83055975794252</v>
      </c>
      <c r="G32" s="19"/>
      <c r="H32" s="20">
        <f>H31/H$23*100</f>
        <v>225.32874623573673</v>
      </c>
      <c r="I32" s="21"/>
    </row>
    <row r="33" spans="1:9" ht="30" customHeight="1" thickBot="1">
      <c r="A33" s="23" t="s">
        <v>20</v>
      </c>
      <c r="B33" s="24">
        <f>B31/B29*100</f>
        <v>123.90117621682725</v>
      </c>
      <c r="C33" s="28"/>
      <c r="D33" s="24">
        <f>D31/D29*100</f>
        <v>55.19651564529171</v>
      </c>
      <c r="E33" s="28"/>
      <c r="F33" s="24">
        <f>F31/F29*100</f>
        <v>225.10979075174373</v>
      </c>
      <c r="G33" s="28"/>
      <c r="H33" s="26">
        <f>H31/H29*100</f>
        <v>119.90381564986296</v>
      </c>
      <c r="I33" s="29"/>
    </row>
    <row r="34" ht="15" customHeight="1">
      <c r="A34" s="3" t="s">
        <v>18</v>
      </c>
    </row>
    <row r="35" ht="15" customHeight="1">
      <c r="A35" s="3" t="s">
        <v>10</v>
      </c>
    </row>
    <row r="36" ht="15" customHeight="1">
      <c r="A36" s="3" t="s">
        <v>4</v>
      </c>
    </row>
    <row r="37" ht="12">
      <c r="A37" s="30" t="s">
        <v>17</v>
      </c>
    </row>
  </sheetData>
  <sheetProtection/>
  <mergeCells count="28">
    <mergeCell ref="H3:I3"/>
    <mergeCell ref="H19:I19"/>
    <mergeCell ref="E21:E22"/>
    <mergeCell ref="B20:B22"/>
    <mergeCell ref="D20:D22"/>
    <mergeCell ref="G21:G22"/>
    <mergeCell ref="A15:A16"/>
    <mergeCell ref="A7:A8"/>
    <mergeCell ref="A9:A10"/>
    <mergeCell ref="C5:C6"/>
    <mergeCell ref="A11:A12"/>
    <mergeCell ref="B4:B6"/>
    <mergeCell ref="D4:D6"/>
    <mergeCell ref="A31:A32"/>
    <mergeCell ref="I21:I22"/>
    <mergeCell ref="F20:F22"/>
    <mergeCell ref="H20:H22"/>
    <mergeCell ref="C21:C22"/>
    <mergeCell ref="A27:A28"/>
    <mergeCell ref="A29:A30"/>
    <mergeCell ref="A23:A24"/>
    <mergeCell ref="A25:A26"/>
    <mergeCell ref="G5:G6"/>
    <mergeCell ref="E5:E6"/>
    <mergeCell ref="A13:A14"/>
    <mergeCell ref="I5:I6"/>
    <mergeCell ref="H4:H6"/>
    <mergeCell ref="F4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2013-01-29T08:08:26Z</cp:lastPrinted>
  <dcterms:created xsi:type="dcterms:W3CDTF">2009-03-03T04:42:02Z</dcterms:created>
  <dcterms:modified xsi:type="dcterms:W3CDTF">2014-01-24T07:30:28Z</dcterms:modified>
  <cp:category/>
  <cp:version/>
  <cp:contentType/>
  <cp:contentStatus/>
</cp:coreProperties>
</file>