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27表　前年度比較　固定資産税（平成24年度）" sheetId="1" r:id="rId1"/>
  </sheets>
  <definedNames>
    <definedName name="_xlnm.Print_Area" localSheetId="0">'第27表　前年度比較　固定資産税（平成24年度）'!$A$1:$I$81</definedName>
  </definedNames>
  <calcPr fullCalcOnLoad="1"/>
</workbook>
</file>

<file path=xl/sharedStrings.xml><?xml version="1.0" encoding="utf-8"?>
<sst xmlns="http://schemas.openxmlformats.org/spreadsheetml/2006/main" count="93" uniqueCount="77">
  <si>
    <t>区分</t>
  </si>
  <si>
    <t>調　　　定　　　額</t>
  </si>
  <si>
    <t>収　　入　　済　　額</t>
  </si>
  <si>
    <t>納税率（％）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</si>
  <si>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</si>
  <si>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</si>
  <si>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</si>
  <si>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</si>
  <si>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</si>
  <si>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</si>
  <si>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</si>
  <si>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</si>
  <si>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</si>
  <si>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</si>
  <si>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</si>
  <si>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</si>
  <si>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</si>
  <si>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</si>
  <si>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</si>
  <si>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</si>
  <si>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</si>
  <si>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</si>
  <si>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</si>
  <si>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</si>
  <si>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</si>
  <si>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</si>
  <si>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</si>
  <si>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</si>
  <si>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</si>
  <si>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</si>
  <si>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</si>
  <si>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</si>
  <si>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</si>
  <si>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</si>
  <si>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</si>
  <si>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</si>
  <si>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</si>
  <si>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</si>
  <si>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</si>
  <si>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</si>
  <si>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</si>
  <si>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</si>
  <si>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</si>
  <si>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</si>
  <si>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</si>
  <si>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「地方財政状況調」第６表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</si>
  <si>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</si>
  <si>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</si>
  <si>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</si>
  <si>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</si>
  <si>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</si>
  <si>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</si>
  <si>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</si>
  <si>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</si>
  <si>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</si>
  <si>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</si>
  <si>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</si>
  <si>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</si>
  <si>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</si>
  <si>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</si>
  <si>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</si>
  <si>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</si>
  <si>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</si>
  <si>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</si>
  <si>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</si>
  <si>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</si>
  <si>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</si>
  <si>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</si>
  <si>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</si>
  <si>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</si>
  <si>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</si>
  <si>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固　　定　　資　　産　　税</t>
  </si>
  <si>
    <t>２４年度</t>
  </si>
  <si>
    <t>２３年度</t>
  </si>
  <si>
    <t>２３年度</t>
  </si>
  <si>
    <t>　第27表　前年度比較　固定資産税（平成24年度）</t>
  </si>
  <si>
    <t>白岡市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</si>
</sst>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);[Red]\(#,##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6" fillId="0" borderId="0" xfId="60" applyFont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12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6" fillId="0" borderId="13" xfId="60" applyFont="1" applyBorder="1">
      <alignment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176" fontId="7" fillId="0" borderId="16" xfId="60" applyNumberFormat="1" applyFont="1" applyBorder="1">
      <alignment vertical="center"/>
      <protection/>
    </xf>
    <xf numFmtId="176" fontId="7" fillId="0" borderId="17" xfId="60" applyNumberFormat="1" applyFont="1" applyBorder="1">
      <alignment vertical="center"/>
      <protection/>
    </xf>
    <xf numFmtId="177" fontId="7" fillId="0" borderId="17" xfId="60" applyNumberFormat="1" applyFont="1" applyBorder="1">
      <alignment vertical="center"/>
      <protection/>
    </xf>
    <xf numFmtId="177" fontId="7" fillId="0" borderId="18" xfId="60" applyNumberFormat="1" applyFont="1" applyBorder="1">
      <alignment vertical="center"/>
      <protection/>
    </xf>
    <xf numFmtId="176" fontId="7" fillId="0" borderId="19" xfId="60" applyNumberFormat="1" applyFont="1" applyBorder="1">
      <alignment vertical="center"/>
      <protection/>
    </xf>
    <xf numFmtId="176" fontId="7" fillId="0" borderId="20" xfId="60" applyNumberFormat="1" applyFont="1" applyBorder="1">
      <alignment vertical="center"/>
      <protection/>
    </xf>
    <xf numFmtId="177" fontId="7" fillId="0" borderId="20" xfId="60" applyNumberFormat="1" applyFont="1" applyBorder="1">
      <alignment vertical="center"/>
      <protection/>
    </xf>
    <xf numFmtId="177" fontId="7" fillId="0" borderId="21" xfId="60" applyNumberFormat="1" applyFont="1" applyBorder="1">
      <alignment vertical="center"/>
      <protection/>
    </xf>
    <xf numFmtId="176" fontId="7" fillId="0" borderId="22" xfId="60" applyNumberFormat="1" applyFont="1" applyBorder="1">
      <alignment vertical="center"/>
      <protection/>
    </xf>
    <xf numFmtId="176" fontId="7" fillId="0" borderId="23" xfId="60" applyNumberFormat="1" applyFont="1" applyBorder="1">
      <alignment vertical="center"/>
      <protection/>
    </xf>
    <xf numFmtId="177" fontId="7" fillId="0" borderId="23" xfId="60" applyNumberFormat="1" applyFont="1" applyBorder="1">
      <alignment vertical="center"/>
      <protection/>
    </xf>
    <xf numFmtId="177" fontId="7" fillId="0" borderId="24" xfId="60" applyNumberFormat="1" applyFont="1" applyBorder="1">
      <alignment vertical="center"/>
      <protection/>
    </xf>
    <xf numFmtId="176" fontId="7" fillId="0" borderId="25" xfId="60" applyNumberFormat="1" applyFont="1" applyBorder="1">
      <alignment vertical="center"/>
      <protection/>
    </xf>
    <xf numFmtId="176" fontId="7" fillId="0" borderId="26" xfId="60" applyNumberFormat="1" applyFont="1" applyBorder="1">
      <alignment vertical="center"/>
      <protection/>
    </xf>
    <xf numFmtId="176" fontId="7" fillId="0" borderId="27" xfId="60" applyNumberFormat="1" applyFont="1" applyBorder="1">
      <alignment vertical="center"/>
      <protection/>
    </xf>
    <xf numFmtId="177" fontId="7" fillId="0" borderId="26" xfId="60" applyNumberFormat="1" applyFont="1" applyBorder="1">
      <alignment vertical="center"/>
      <protection/>
    </xf>
    <xf numFmtId="177" fontId="7" fillId="0" borderId="28" xfId="60" applyNumberFormat="1" applyFont="1" applyBorder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178" fontId="7" fillId="0" borderId="0" xfId="60" applyNumberFormat="1" applyFont="1">
      <alignment vertical="center"/>
      <protection/>
    </xf>
    <xf numFmtId="0" fontId="7" fillId="0" borderId="0" xfId="60" applyFont="1">
      <alignment vertical="center"/>
      <protection/>
    </xf>
    <xf numFmtId="176" fontId="7" fillId="0" borderId="29" xfId="60" applyNumberFormat="1" applyFont="1" applyBorder="1">
      <alignment vertical="center"/>
      <protection/>
    </xf>
    <xf numFmtId="176" fontId="7" fillId="0" borderId="30" xfId="60" applyNumberFormat="1" applyFont="1" applyBorder="1">
      <alignment vertical="center"/>
      <protection/>
    </xf>
    <xf numFmtId="177" fontId="7" fillId="0" borderId="31" xfId="60" applyNumberFormat="1" applyFont="1" applyBorder="1">
      <alignment vertical="center"/>
      <protection/>
    </xf>
    <xf numFmtId="177" fontId="7" fillId="0" borderId="32" xfId="60" applyNumberFormat="1" applyFont="1" applyBorder="1">
      <alignment vertical="center"/>
      <protection/>
    </xf>
    <xf numFmtId="176" fontId="7" fillId="0" borderId="17" xfId="60" applyNumberFormat="1" applyFont="1" applyFill="1" applyBorder="1">
      <alignment vertical="center"/>
      <protection/>
    </xf>
    <xf numFmtId="176" fontId="7" fillId="0" borderId="20" xfId="60" applyNumberFormat="1" applyFont="1" applyFill="1" applyBorder="1">
      <alignment vertical="center"/>
      <protection/>
    </xf>
    <xf numFmtId="176" fontId="7" fillId="0" borderId="23" xfId="60" applyNumberFormat="1" applyFont="1" applyFill="1" applyBorder="1">
      <alignment vertical="center"/>
      <protection/>
    </xf>
    <xf numFmtId="176" fontId="7" fillId="0" borderId="16" xfId="60" applyNumberFormat="1" applyFont="1" applyFill="1" applyBorder="1">
      <alignment vertical="center"/>
      <protection/>
    </xf>
    <xf numFmtId="176" fontId="7" fillId="0" borderId="31" xfId="60" applyNumberFormat="1" applyFont="1" applyFill="1" applyBorder="1">
      <alignment vertical="center"/>
      <protection/>
    </xf>
    <xf numFmtId="176" fontId="7" fillId="0" borderId="26" xfId="60" applyNumberFormat="1" applyFont="1" applyFill="1" applyBorder="1">
      <alignment vertical="center"/>
      <protection/>
    </xf>
    <xf numFmtId="176" fontId="7" fillId="0" borderId="0" xfId="60" applyNumberFormat="1" applyFont="1" applyFill="1" applyBorder="1">
      <alignment vertical="center"/>
      <protection/>
    </xf>
    <xf numFmtId="176" fontId="7" fillId="0" borderId="33" xfId="60" applyNumberFormat="1" applyFont="1" applyFill="1" applyBorder="1">
      <alignment vertical="center"/>
      <protection/>
    </xf>
    <xf numFmtId="176" fontId="7" fillId="0" borderId="34" xfId="60" applyNumberFormat="1" applyFont="1" applyFill="1" applyBorder="1">
      <alignment vertical="center"/>
      <protection/>
    </xf>
    <xf numFmtId="0" fontId="7" fillId="0" borderId="35" xfId="60" applyFont="1" applyFill="1" applyBorder="1" applyAlignment="1">
      <alignment horizontal="center" vertical="center"/>
      <protection/>
    </xf>
    <xf numFmtId="176" fontId="7" fillId="0" borderId="19" xfId="60" applyNumberFormat="1" applyFont="1" applyFill="1" applyBorder="1">
      <alignment vertical="center"/>
      <protection/>
    </xf>
    <xf numFmtId="176" fontId="7" fillId="0" borderId="22" xfId="60" applyNumberFormat="1" applyFont="1" applyFill="1" applyBorder="1">
      <alignment vertical="center"/>
      <protection/>
    </xf>
    <xf numFmtId="176" fontId="7" fillId="0" borderId="25" xfId="60" applyNumberFormat="1" applyFont="1" applyFill="1" applyBorder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0" xfId="60" applyFont="1" applyFill="1">
      <alignment vertical="center"/>
      <protection/>
    </xf>
    <xf numFmtId="0" fontId="6" fillId="0" borderId="0" xfId="60" applyFont="1" applyFill="1">
      <alignment vertical="center"/>
      <protection/>
    </xf>
    <xf numFmtId="176" fontId="7" fillId="0" borderId="27" xfId="60" applyNumberFormat="1" applyFont="1" applyFill="1" applyBorder="1">
      <alignment vertical="center"/>
      <protection/>
    </xf>
    <xf numFmtId="178" fontId="7" fillId="0" borderId="0" xfId="60" applyNumberFormat="1" applyFont="1" applyFill="1">
      <alignment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7" fillId="0" borderId="37" xfId="60" applyFont="1" applyBorder="1" applyAlignment="1">
      <alignment horizontal="distributed" vertical="center"/>
      <protection/>
    </xf>
    <xf numFmtId="0" fontId="5" fillId="0" borderId="33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7" fillId="0" borderId="39" xfId="60" applyFont="1" applyBorder="1" applyAlignment="1">
      <alignment horizontal="distributed" vertical="center"/>
      <protection/>
    </xf>
    <xf numFmtId="0" fontId="5" fillId="0" borderId="30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7" fillId="0" borderId="41" xfId="60" applyFont="1" applyBorder="1" applyAlignment="1">
      <alignment horizontal="center" vertical="center"/>
      <protection/>
    </xf>
    <xf numFmtId="0" fontId="5" fillId="0" borderId="27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7" fillId="0" borderId="43" xfId="60" applyFont="1" applyBorder="1" applyAlignment="1">
      <alignment horizontal="distributed" vertical="center"/>
      <protection/>
    </xf>
    <xf numFmtId="0" fontId="5" fillId="0" borderId="3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8" fillId="0" borderId="45" xfId="60" applyFont="1" applyBorder="1" applyAlignment="1">
      <alignment horizontal="center" vertical="center"/>
      <protection/>
    </xf>
    <xf numFmtId="0" fontId="5" fillId="0" borderId="46" xfId="0" applyFont="1" applyBorder="1" applyAlignment="1">
      <alignment vertical="center"/>
    </xf>
    <xf numFmtId="0" fontId="7" fillId="0" borderId="0" xfId="60" applyFont="1" applyBorder="1" applyAlignment="1">
      <alignment horizontal="right" vertical="center"/>
      <protection/>
    </xf>
    <xf numFmtId="0" fontId="8" fillId="0" borderId="47" xfId="60" applyFont="1" applyBorder="1" applyAlignment="1">
      <alignment horizontal="right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3" xfId="60" applyFont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3" width="3.625" style="1" customWidth="1"/>
    <col min="4" max="4" width="14.625" style="1" customWidth="1"/>
    <col min="5" max="5" width="14.625" style="49" customWidth="1"/>
    <col min="6" max="6" width="14.625" style="1" customWidth="1"/>
    <col min="7" max="7" width="14.625" style="49" customWidth="1"/>
    <col min="8" max="9" width="8.625" style="1" customWidth="1"/>
    <col min="10" max="10" width="9.00390625" style="1" customWidth="1"/>
    <col min="11" max="11" width="10.75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9" ht="15" customHeight="1">
      <c r="A1" s="79"/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80" t="s">
        <v>75</v>
      </c>
      <c r="B2" s="80"/>
      <c r="C2" s="80"/>
      <c r="D2" s="80"/>
      <c r="E2" s="80"/>
      <c r="F2" s="80"/>
      <c r="G2" s="80"/>
      <c r="H2" s="80"/>
      <c r="I2" s="80"/>
    </row>
    <row r="3" spans="1:9" ht="15" customHeight="1" thickBot="1">
      <c r="A3" s="81"/>
      <c r="B3" s="81"/>
      <c r="C3" s="81"/>
      <c r="D3" s="81"/>
      <c r="E3" s="81"/>
      <c r="F3" s="81"/>
      <c r="G3" s="81"/>
      <c r="H3" s="81"/>
      <c r="I3" s="81"/>
    </row>
    <row r="4" spans="1:9" ht="15.75" customHeight="1">
      <c r="A4" s="2"/>
      <c r="B4" s="72" t="s">
        <v>0</v>
      </c>
      <c r="C4" s="72"/>
      <c r="D4" s="73" t="s">
        <v>71</v>
      </c>
      <c r="E4" s="74"/>
      <c r="F4" s="74"/>
      <c r="G4" s="74"/>
      <c r="H4" s="74"/>
      <c r="I4" s="75"/>
    </row>
    <row r="5" spans="1:9" ht="15.75" customHeight="1">
      <c r="A5" s="3"/>
      <c r="B5" s="4"/>
      <c r="C5" s="5"/>
      <c r="D5" s="76" t="s">
        <v>1</v>
      </c>
      <c r="E5" s="77"/>
      <c r="F5" s="76" t="s">
        <v>2</v>
      </c>
      <c r="G5" s="77"/>
      <c r="H5" s="76" t="s">
        <v>3</v>
      </c>
      <c r="I5" s="78"/>
    </row>
    <row r="6" spans="1:9" ht="15.75" customHeight="1" thickBot="1">
      <c r="A6" s="69" t="s">
        <v>4</v>
      </c>
      <c r="B6" s="70"/>
      <c r="C6" s="6"/>
      <c r="D6" s="7" t="s">
        <v>72</v>
      </c>
      <c r="E6" s="43" t="s">
        <v>73</v>
      </c>
      <c r="F6" s="7" t="s">
        <v>72</v>
      </c>
      <c r="G6" s="43" t="s">
        <v>74</v>
      </c>
      <c r="H6" s="7" t="s">
        <v>72</v>
      </c>
      <c r="I6" s="8" t="s">
        <v>74</v>
      </c>
    </row>
    <row r="7" spans="1:9" ht="15.75" customHeight="1">
      <c r="A7" s="52" t="s">
        <v>5</v>
      </c>
      <c r="B7" s="53"/>
      <c r="C7" s="54"/>
      <c r="D7" s="9">
        <v>81411875</v>
      </c>
      <c r="E7" s="37">
        <v>84481356</v>
      </c>
      <c r="F7" s="10">
        <v>77679030</v>
      </c>
      <c r="G7" s="40">
        <v>80433316</v>
      </c>
      <c r="H7" s="11">
        <f>ROUND(F7/D7*100,1)</f>
        <v>95.4</v>
      </c>
      <c r="I7" s="12">
        <f aca="true" t="shared" si="0" ref="I7:I47">ROUND(G7/E7*100,1)</f>
        <v>95.2</v>
      </c>
    </row>
    <row r="8" spans="1:9" ht="15.75" customHeight="1">
      <c r="A8" s="52" t="s">
        <v>6</v>
      </c>
      <c r="B8" s="53"/>
      <c r="C8" s="54"/>
      <c r="D8" s="9">
        <v>22494530</v>
      </c>
      <c r="E8" s="37">
        <v>23237319</v>
      </c>
      <c r="F8" s="10">
        <v>21272331</v>
      </c>
      <c r="G8" s="40">
        <v>21978260</v>
      </c>
      <c r="H8" s="11">
        <f aca="true" t="shared" si="1" ref="H8:H47">ROUND(F8/D8*100,1)</f>
        <v>94.6</v>
      </c>
      <c r="I8" s="12">
        <f t="shared" si="0"/>
        <v>94.6</v>
      </c>
    </row>
    <row r="9" spans="1:9" ht="15.75" customHeight="1">
      <c r="A9" s="52" t="s">
        <v>7</v>
      </c>
      <c r="B9" s="53"/>
      <c r="C9" s="54"/>
      <c r="D9" s="9">
        <v>13037699</v>
      </c>
      <c r="E9" s="37">
        <v>13819103</v>
      </c>
      <c r="F9" s="10">
        <v>11923300</v>
      </c>
      <c r="G9" s="40">
        <v>12557318</v>
      </c>
      <c r="H9" s="11">
        <f t="shared" si="1"/>
        <v>91.5</v>
      </c>
      <c r="I9" s="12">
        <f t="shared" si="0"/>
        <v>90.9</v>
      </c>
    </row>
    <row r="10" spans="1:9" ht="15.75" customHeight="1">
      <c r="A10" s="52" t="s">
        <v>8</v>
      </c>
      <c r="B10" s="53"/>
      <c r="C10" s="54"/>
      <c r="D10" s="9">
        <v>38196403</v>
      </c>
      <c r="E10" s="37">
        <v>39237441</v>
      </c>
      <c r="F10" s="10">
        <v>35214068</v>
      </c>
      <c r="G10" s="40">
        <v>36069682</v>
      </c>
      <c r="H10" s="11">
        <f t="shared" si="1"/>
        <v>92.2</v>
      </c>
      <c r="I10" s="12">
        <f t="shared" si="0"/>
        <v>91.9</v>
      </c>
    </row>
    <row r="11" spans="1:9" ht="15.75" customHeight="1">
      <c r="A11" s="55" t="s">
        <v>9</v>
      </c>
      <c r="B11" s="56"/>
      <c r="C11" s="57"/>
      <c r="D11" s="13">
        <v>4614669</v>
      </c>
      <c r="E11" s="44">
        <v>5061205</v>
      </c>
      <c r="F11" s="14">
        <v>4295230</v>
      </c>
      <c r="G11" s="41">
        <v>4639390</v>
      </c>
      <c r="H11" s="15">
        <f t="shared" si="1"/>
        <v>93.1</v>
      </c>
      <c r="I11" s="16">
        <f t="shared" si="0"/>
        <v>91.7</v>
      </c>
    </row>
    <row r="12" spans="1:9" ht="15.75" customHeight="1">
      <c r="A12" s="66" t="s">
        <v>10</v>
      </c>
      <c r="B12" s="67"/>
      <c r="C12" s="68"/>
      <c r="D12" s="17">
        <v>4932333</v>
      </c>
      <c r="E12" s="45">
        <v>5191409</v>
      </c>
      <c r="F12" s="18">
        <v>4568740</v>
      </c>
      <c r="G12" s="42">
        <v>4828529</v>
      </c>
      <c r="H12" s="19">
        <f t="shared" si="1"/>
        <v>92.6</v>
      </c>
      <c r="I12" s="20">
        <f t="shared" si="0"/>
        <v>93</v>
      </c>
    </row>
    <row r="13" spans="1:9" ht="15.75" customHeight="1">
      <c r="A13" s="52" t="s">
        <v>11</v>
      </c>
      <c r="B13" s="53"/>
      <c r="C13" s="54"/>
      <c r="D13" s="9">
        <v>20568252</v>
      </c>
      <c r="E13" s="37">
        <v>21520763</v>
      </c>
      <c r="F13" s="10">
        <v>18968440</v>
      </c>
      <c r="G13" s="40">
        <v>19900096</v>
      </c>
      <c r="H13" s="11">
        <f t="shared" si="1"/>
        <v>92.2</v>
      </c>
      <c r="I13" s="12">
        <f t="shared" si="0"/>
        <v>92.5</v>
      </c>
    </row>
    <row r="14" spans="1:9" ht="15.75" customHeight="1">
      <c r="A14" s="52" t="s">
        <v>12</v>
      </c>
      <c r="B14" s="53"/>
      <c r="C14" s="54"/>
      <c r="D14" s="9">
        <v>5548164</v>
      </c>
      <c r="E14" s="37">
        <v>5894856</v>
      </c>
      <c r="F14" s="10">
        <v>5199128</v>
      </c>
      <c r="G14" s="40">
        <v>5502672</v>
      </c>
      <c r="H14" s="11">
        <f t="shared" si="1"/>
        <v>93.7</v>
      </c>
      <c r="I14" s="12">
        <f t="shared" si="0"/>
        <v>93.3</v>
      </c>
    </row>
    <row r="15" spans="1:9" ht="15.75" customHeight="1">
      <c r="A15" s="52" t="s">
        <v>13</v>
      </c>
      <c r="B15" s="53"/>
      <c r="C15" s="54"/>
      <c r="D15" s="9">
        <v>7393235</v>
      </c>
      <c r="E15" s="37">
        <v>7962252</v>
      </c>
      <c r="F15" s="10">
        <v>7066090</v>
      </c>
      <c r="G15" s="40">
        <v>7482521</v>
      </c>
      <c r="H15" s="11">
        <f t="shared" si="1"/>
        <v>95.6</v>
      </c>
      <c r="I15" s="12">
        <f t="shared" si="0"/>
        <v>94</v>
      </c>
    </row>
    <row r="16" spans="1:9" ht="15.75" customHeight="1">
      <c r="A16" s="55" t="s">
        <v>14</v>
      </c>
      <c r="B16" s="56"/>
      <c r="C16" s="57"/>
      <c r="D16" s="13">
        <v>5445664</v>
      </c>
      <c r="E16" s="44">
        <v>5802668</v>
      </c>
      <c r="F16" s="14">
        <v>4792986</v>
      </c>
      <c r="G16" s="41">
        <v>4915800</v>
      </c>
      <c r="H16" s="15">
        <f t="shared" si="1"/>
        <v>88</v>
      </c>
      <c r="I16" s="16">
        <f t="shared" si="0"/>
        <v>84.7</v>
      </c>
    </row>
    <row r="17" spans="1:9" ht="15.75" customHeight="1">
      <c r="A17" s="66" t="s">
        <v>15</v>
      </c>
      <c r="B17" s="67"/>
      <c r="C17" s="68"/>
      <c r="D17" s="17">
        <v>5665812</v>
      </c>
      <c r="E17" s="45">
        <v>5969042</v>
      </c>
      <c r="F17" s="18">
        <v>5252330</v>
      </c>
      <c r="G17" s="42">
        <v>5486246</v>
      </c>
      <c r="H17" s="19">
        <f t="shared" si="1"/>
        <v>92.7</v>
      </c>
      <c r="I17" s="20">
        <f t="shared" si="0"/>
        <v>91.9</v>
      </c>
    </row>
    <row r="18" spans="1:9" ht="15.75" customHeight="1">
      <c r="A18" s="52" t="s">
        <v>16</v>
      </c>
      <c r="B18" s="53"/>
      <c r="C18" s="54"/>
      <c r="D18" s="9">
        <v>11145946</v>
      </c>
      <c r="E18" s="37">
        <v>11742558</v>
      </c>
      <c r="F18" s="10">
        <v>10182115</v>
      </c>
      <c r="G18" s="40">
        <v>10661614</v>
      </c>
      <c r="H18" s="11">
        <f t="shared" si="1"/>
        <v>91.4</v>
      </c>
      <c r="I18" s="12">
        <f t="shared" si="0"/>
        <v>90.8</v>
      </c>
    </row>
    <row r="19" spans="1:9" ht="15.75" customHeight="1">
      <c r="A19" s="52" t="s">
        <v>17</v>
      </c>
      <c r="B19" s="53"/>
      <c r="C19" s="54"/>
      <c r="D19" s="9">
        <v>9640036</v>
      </c>
      <c r="E19" s="37">
        <v>10197794</v>
      </c>
      <c r="F19" s="10">
        <v>9100340</v>
      </c>
      <c r="G19" s="40">
        <v>9621829</v>
      </c>
      <c r="H19" s="11">
        <f t="shared" si="1"/>
        <v>94.4</v>
      </c>
      <c r="I19" s="12">
        <f t="shared" si="0"/>
        <v>94.4</v>
      </c>
    </row>
    <row r="20" spans="1:9" ht="15.75" customHeight="1">
      <c r="A20" s="52" t="s">
        <v>18</v>
      </c>
      <c r="B20" s="53"/>
      <c r="C20" s="54"/>
      <c r="D20" s="9">
        <v>3614515</v>
      </c>
      <c r="E20" s="37">
        <v>3848481</v>
      </c>
      <c r="F20" s="10">
        <v>3432748</v>
      </c>
      <c r="G20" s="40">
        <v>3651422</v>
      </c>
      <c r="H20" s="11">
        <f t="shared" si="1"/>
        <v>95</v>
      </c>
      <c r="I20" s="12">
        <f t="shared" si="0"/>
        <v>94.9</v>
      </c>
    </row>
    <row r="21" spans="1:9" ht="15.75" customHeight="1">
      <c r="A21" s="55" t="s">
        <v>19</v>
      </c>
      <c r="B21" s="56"/>
      <c r="C21" s="57"/>
      <c r="D21" s="13">
        <v>5989132</v>
      </c>
      <c r="E21" s="44">
        <v>6430888</v>
      </c>
      <c r="F21" s="14">
        <v>5632581</v>
      </c>
      <c r="G21" s="41">
        <v>6002558</v>
      </c>
      <c r="H21" s="15">
        <f t="shared" si="1"/>
        <v>94</v>
      </c>
      <c r="I21" s="16">
        <f t="shared" si="0"/>
        <v>93.3</v>
      </c>
    </row>
    <row r="22" spans="1:9" ht="15.75" customHeight="1">
      <c r="A22" s="52" t="s">
        <v>20</v>
      </c>
      <c r="B22" s="53"/>
      <c r="C22" s="54"/>
      <c r="D22" s="9">
        <v>8876139</v>
      </c>
      <c r="E22" s="37">
        <v>9433298</v>
      </c>
      <c r="F22" s="10">
        <v>8133018</v>
      </c>
      <c r="G22" s="40">
        <v>8554786</v>
      </c>
      <c r="H22" s="11">
        <f t="shared" si="1"/>
        <v>91.6</v>
      </c>
      <c r="I22" s="12">
        <f t="shared" si="0"/>
        <v>90.7</v>
      </c>
    </row>
    <row r="23" spans="1:9" ht="15.75" customHeight="1">
      <c r="A23" s="52" t="s">
        <v>21</v>
      </c>
      <c r="B23" s="53"/>
      <c r="C23" s="54"/>
      <c r="D23" s="9">
        <v>11858224</v>
      </c>
      <c r="E23" s="37">
        <v>12560748</v>
      </c>
      <c r="F23" s="10">
        <v>11227977</v>
      </c>
      <c r="G23" s="40">
        <v>11799237</v>
      </c>
      <c r="H23" s="11">
        <f t="shared" si="1"/>
        <v>94.7</v>
      </c>
      <c r="I23" s="12">
        <f t="shared" si="0"/>
        <v>93.9</v>
      </c>
    </row>
    <row r="24" spans="1:9" ht="15.75" customHeight="1">
      <c r="A24" s="52" t="s">
        <v>22</v>
      </c>
      <c r="B24" s="53"/>
      <c r="C24" s="54"/>
      <c r="D24" s="9">
        <v>14533922</v>
      </c>
      <c r="E24" s="37">
        <v>15191235</v>
      </c>
      <c r="F24" s="10">
        <v>13267746</v>
      </c>
      <c r="G24" s="40">
        <v>13763612</v>
      </c>
      <c r="H24" s="11">
        <f t="shared" si="1"/>
        <v>91.3</v>
      </c>
      <c r="I24" s="12">
        <f t="shared" si="0"/>
        <v>90.6</v>
      </c>
    </row>
    <row r="25" spans="1:9" ht="15.75" customHeight="1">
      <c r="A25" s="52" t="s">
        <v>23</v>
      </c>
      <c r="B25" s="53"/>
      <c r="C25" s="54"/>
      <c r="D25" s="9">
        <v>18303365</v>
      </c>
      <c r="E25" s="37">
        <v>18935011</v>
      </c>
      <c r="F25" s="10">
        <v>17830725</v>
      </c>
      <c r="G25" s="40">
        <v>18249729</v>
      </c>
      <c r="H25" s="11">
        <f t="shared" si="1"/>
        <v>97.4</v>
      </c>
      <c r="I25" s="12">
        <f t="shared" si="0"/>
        <v>96.4</v>
      </c>
    </row>
    <row r="26" spans="1:9" ht="15.75" customHeight="1">
      <c r="A26" s="55" t="s">
        <v>24</v>
      </c>
      <c r="B26" s="56"/>
      <c r="C26" s="57"/>
      <c r="D26" s="13">
        <v>4421764</v>
      </c>
      <c r="E26" s="44">
        <v>4607776</v>
      </c>
      <c r="F26" s="14">
        <v>4155989</v>
      </c>
      <c r="G26" s="41">
        <v>4333936</v>
      </c>
      <c r="H26" s="15">
        <f t="shared" si="1"/>
        <v>94</v>
      </c>
      <c r="I26" s="16">
        <f t="shared" si="0"/>
        <v>94.1</v>
      </c>
    </row>
    <row r="27" spans="1:9" ht="15.75" customHeight="1">
      <c r="A27" s="52" t="s">
        <v>25</v>
      </c>
      <c r="B27" s="53"/>
      <c r="C27" s="54"/>
      <c r="D27" s="9">
        <v>12878860</v>
      </c>
      <c r="E27" s="37">
        <v>13326239</v>
      </c>
      <c r="F27" s="10">
        <v>12534035</v>
      </c>
      <c r="G27" s="40">
        <v>12926059</v>
      </c>
      <c r="H27" s="11">
        <f t="shared" si="1"/>
        <v>97.3</v>
      </c>
      <c r="I27" s="12">
        <f t="shared" si="0"/>
        <v>97</v>
      </c>
    </row>
    <row r="28" spans="1:9" ht="15.75" customHeight="1">
      <c r="A28" s="52" t="s">
        <v>26</v>
      </c>
      <c r="B28" s="53"/>
      <c r="C28" s="54"/>
      <c r="D28" s="9">
        <v>9722967</v>
      </c>
      <c r="E28" s="37">
        <v>10346370</v>
      </c>
      <c r="F28" s="10">
        <v>8848733</v>
      </c>
      <c r="G28" s="40">
        <v>9295769</v>
      </c>
      <c r="H28" s="11">
        <f t="shared" si="1"/>
        <v>91</v>
      </c>
      <c r="I28" s="12">
        <f t="shared" si="0"/>
        <v>89.8</v>
      </c>
    </row>
    <row r="29" spans="1:9" ht="15.75" customHeight="1">
      <c r="A29" s="52" t="s">
        <v>27</v>
      </c>
      <c r="B29" s="53"/>
      <c r="C29" s="54"/>
      <c r="D29" s="9">
        <v>8880154</v>
      </c>
      <c r="E29" s="37">
        <v>9160154</v>
      </c>
      <c r="F29" s="10">
        <v>8350834</v>
      </c>
      <c r="G29" s="40">
        <v>8588113</v>
      </c>
      <c r="H29" s="11">
        <f t="shared" si="1"/>
        <v>94</v>
      </c>
      <c r="I29" s="12">
        <f t="shared" si="0"/>
        <v>93.8</v>
      </c>
    </row>
    <row r="30" spans="1:9" ht="15.75" customHeight="1">
      <c r="A30" s="52" t="s">
        <v>28</v>
      </c>
      <c r="B30" s="53"/>
      <c r="C30" s="54"/>
      <c r="D30" s="9">
        <v>4203798</v>
      </c>
      <c r="E30" s="37">
        <v>4329726</v>
      </c>
      <c r="F30" s="10">
        <v>4004660</v>
      </c>
      <c r="G30" s="40">
        <v>4112520</v>
      </c>
      <c r="H30" s="11">
        <f t="shared" si="1"/>
        <v>95.3</v>
      </c>
      <c r="I30" s="12">
        <f t="shared" si="0"/>
        <v>95</v>
      </c>
    </row>
    <row r="31" spans="1:9" ht="15.75" customHeight="1">
      <c r="A31" s="55" t="s">
        <v>29</v>
      </c>
      <c r="B31" s="56"/>
      <c r="C31" s="57"/>
      <c r="D31" s="13">
        <v>6158580</v>
      </c>
      <c r="E31" s="44">
        <v>6371333</v>
      </c>
      <c r="F31" s="14">
        <v>5688807</v>
      </c>
      <c r="G31" s="41">
        <v>5860202</v>
      </c>
      <c r="H31" s="15">
        <f t="shared" si="1"/>
        <v>92.4</v>
      </c>
      <c r="I31" s="16">
        <f t="shared" si="0"/>
        <v>92</v>
      </c>
    </row>
    <row r="32" spans="1:9" ht="15.75" customHeight="1">
      <c r="A32" s="52" t="s">
        <v>30</v>
      </c>
      <c r="B32" s="53"/>
      <c r="C32" s="54"/>
      <c r="D32" s="9">
        <v>10138753</v>
      </c>
      <c r="E32" s="37">
        <v>10393831</v>
      </c>
      <c r="F32" s="10">
        <v>9387837</v>
      </c>
      <c r="G32" s="40">
        <v>9616587</v>
      </c>
      <c r="H32" s="11">
        <f t="shared" si="1"/>
        <v>92.6</v>
      </c>
      <c r="I32" s="12">
        <f t="shared" si="0"/>
        <v>92.5</v>
      </c>
    </row>
    <row r="33" spans="1:9" ht="15.75" customHeight="1">
      <c r="A33" s="52" t="s">
        <v>31</v>
      </c>
      <c r="B33" s="53"/>
      <c r="C33" s="54"/>
      <c r="D33" s="9">
        <v>4090364</v>
      </c>
      <c r="E33" s="37">
        <v>4381087</v>
      </c>
      <c r="F33" s="10">
        <v>3966065</v>
      </c>
      <c r="G33" s="40">
        <v>4230288</v>
      </c>
      <c r="H33" s="11">
        <f t="shared" si="1"/>
        <v>97</v>
      </c>
      <c r="I33" s="12">
        <f t="shared" si="0"/>
        <v>96.6</v>
      </c>
    </row>
    <row r="34" spans="1:9" ht="15.75" customHeight="1">
      <c r="A34" s="52" t="s">
        <v>32</v>
      </c>
      <c r="B34" s="53"/>
      <c r="C34" s="54"/>
      <c r="D34" s="9">
        <v>9503682</v>
      </c>
      <c r="E34" s="37">
        <v>9974991</v>
      </c>
      <c r="F34" s="10">
        <v>9003090</v>
      </c>
      <c r="G34" s="40">
        <v>9444110</v>
      </c>
      <c r="H34" s="11">
        <f t="shared" si="1"/>
        <v>94.7</v>
      </c>
      <c r="I34" s="12">
        <f t="shared" si="0"/>
        <v>94.7</v>
      </c>
    </row>
    <row r="35" spans="1:9" ht="15.75" customHeight="1">
      <c r="A35" s="52" t="s">
        <v>33</v>
      </c>
      <c r="B35" s="53"/>
      <c r="C35" s="54"/>
      <c r="D35" s="9">
        <v>3556653</v>
      </c>
      <c r="E35" s="37">
        <v>3700112</v>
      </c>
      <c r="F35" s="10">
        <v>3322246</v>
      </c>
      <c r="G35" s="40">
        <v>3456684</v>
      </c>
      <c r="H35" s="11">
        <f t="shared" si="1"/>
        <v>93.4</v>
      </c>
      <c r="I35" s="12">
        <f t="shared" si="0"/>
        <v>93.4</v>
      </c>
    </row>
    <row r="36" spans="1:9" ht="15.75" customHeight="1">
      <c r="A36" s="55" t="s">
        <v>34</v>
      </c>
      <c r="B36" s="56"/>
      <c r="C36" s="57"/>
      <c r="D36" s="13">
        <v>7858145</v>
      </c>
      <c r="E36" s="44">
        <v>8091354</v>
      </c>
      <c r="F36" s="14">
        <v>7323622</v>
      </c>
      <c r="G36" s="41">
        <v>7444701</v>
      </c>
      <c r="H36" s="15">
        <f t="shared" si="1"/>
        <v>93.2</v>
      </c>
      <c r="I36" s="16">
        <f t="shared" si="0"/>
        <v>92</v>
      </c>
    </row>
    <row r="37" spans="1:9" ht="15.75" customHeight="1">
      <c r="A37" s="52" t="s">
        <v>35</v>
      </c>
      <c r="B37" s="53"/>
      <c r="C37" s="54"/>
      <c r="D37" s="9">
        <v>5342601</v>
      </c>
      <c r="E37" s="37">
        <v>5527450</v>
      </c>
      <c r="F37" s="10">
        <v>5003212</v>
      </c>
      <c r="G37" s="40">
        <v>5137652</v>
      </c>
      <c r="H37" s="11">
        <f t="shared" si="1"/>
        <v>93.6</v>
      </c>
      <c r="I37" s="12">
        <f t="shared" si="0"/>
        <v>92.9</v>
      </c>
    </row>
    <row r="38" spans="1:9" ht="15.75" customHeight="1">
      <c r="A38" s="52" t="s">
        <v>36</v>
      </c>
      <c r="B38" s="53"/>
      <c r="C38" s="54"/>
      <c r="D38" s="9">
        <v>9301375</v>
      </c>
      <c r="E38" s="37">
        <v>9724949</v>
      </c>
      <c r="F38" s="10">
        <v>8824948</v>
      </c>
      <c r="G38" s="40">
        <v>9093678</v>
      </c>
      <c r="H38" s="11">
        <f t="shared" si="1"/>
        <v>94.9</v>
      </c>
      <c r="I38" s="12">
        <f t="shared" si="0"/>
        <v>93.5</v>
      </c>
    </row>
    <row r="39" spans="1:9" ht="15.75" customHeight="1">
      <c r="A39" s="52" t="s">
        <v>37</v>
      </c>
      <c r="B39" s="53"/>
      <c r="C39" s="54"/>
      <c r="D39" s="9">
        <v>3501450</v>
      </c>
      <c r="E39" s="37">
        <v>3633718</v>
      </c>
      <c r="F39" s="10">
        <v>3170687</v>
      </c>
      <c r="G39" s="40">
        <v>3304811</v>
      </c>
      <c r="H39" s="11">
        <f t="shared" si="1"/>
        <v>90.6</v>
      </c>
      <c r="I39" s="12">
        <f t="shared" si="0"/>
        <v>90.9</v>
      </c>
    </row>
    <row r="40" spans="1:9" ht="15.75" customHeight="1">
      <c r="A40" s="52" t="s">
        <v>38</v>
      </c>
      <c r="B40" s="53"/>
      <c r="C40" s="54"/>
      <c r="D40" s="9">
        <v>6237266</v>
      </c>
      <c r="E40" s="37">
        <v>6600715</v>
      </c>
      <c r="F40" s="10">
        <v>5586033</v>
      </c>
      <c r="G40" s="40">
        <v>5925626</v>
      </c>
      <c r="H40" s="11">
        <f t="shared" si="1"/>
        <v>89.6</v>
      </c>
      <c r="I40" s="12">
        <f t="shared" si="0"/>
        <v>89.8</v>
      </c>
    </row>
    <row r="41" spans="1:9" ht="15.75" customHeight="1">
      <c r="A41" s="55" t="s">
        <v>39</v>
      </c>
      <c r="B41" s="56"/>
      <c r="C41" s="57"/>
      <c r="D41" s="13">
        <v>2718569</v>
      </c>
      <c r="E41" s="44">
        <v>2896170</v>
      </c>
      <c r="F41" s="14">
        <v>2552959</v>
      </c>
      <c r="G41" s="41">
        <v>2665853</v>
      </c>
      <c r="H41" s="15">
        <f t="shared" si="1"/>
        <v>93.9</v>
      </c>
      <c r="I41" s="16">
        <f t="shared" si="0"/>
        <v>92</v>
      </c>
    </row>
    <row r="42" spans="1:9" ht="15.75" customHeight="1">
      <c r="A42" s="52" t="s">
        <v>40</v>
      </c>
      <c r="B42" s="53"/>
      <c r="C42" s="54"/>
      <c r="D42" s="9">
        <v>4208111</v>
      </c>
      <c r="E42" s="37">
        <v>4405616</v>
      </c>
      <c r="F42" s="10">
        <v>3973803</v>
      </c>
      <c r="G42" s="40">
        <v>4163637</v>
      </c>
      <c r="H42" s="11">
        <f t="shared" si="1"/>
        <v>94.4</v>
      </c>
      <c r="I42" s="12">
        <f t="shared" si="0"/>
        <v>94.5</v>
      </c>
    </row>
    <row r="43" spans="1:9" ht="15.75" customHeight="1">
      <c r="A43" s="52" t="s">
        <v>41</v>
      </c>
      <c r="B43" s="53"/>
      <c r="C43" s="54"/>
      <c r="D43" s="9">
        <v>4025226</v>
      </c>
      <c r="E43" s="37">
        <v>4183547</v>
      </c>
      <c r="F43" s="10">
        <v>3740182</v>
      </c>
      <c r="G43" s="40">
        <v>3893224</v>
      </c>
      <c r="H43" s="11">
        <f t="shared" si="1"/>
        <v>92.9</v>
      </c>
      <c r="I43" s="12">
        <f t="shared" si="0"/>
        <v>93.1</v>
      </c>
    </row>
    <row r="44" spans="1:9" ht="15.75" customHeight="1">
      <c r="A44" s="52" t="s">
        <v>42</v>
      </c>
      <c r="B44" s="53"/>
      <c r="C44" s="54"/>
      <c r="D44" s="9">
        <v>3885869</v>
      </c>
      <c r="E44" s="37">
        <v>4005008</v>
      </c>
      <c r="F44" s="10">
        <v>3589544</v>
      </c>
      <c r="G44" s="40">
        <v>3693763</v>
      </c>
      <c r="H44" s="11">
        <f t="shared" si="1"/>
        <v>92.4</v>
      </c>
      <c r="I44" s="12">
        <f t="shared" si="0"/>
        <v>92.2</v>
      </c>
    </row>
    <row r="45" spans="1:9" ht="15.75" customHeight="1">
      <c r="A45" s="52" t="s">
        <v>43</v>
      </c>
      <c r="B45" s="53"/>
      <c r="C45" s="54"/>
      <c r="D45" s="9">
        <v>6786024</v>
      </c>
      <c r="E45" s="37">
        <v>7088239</v>
      </c>
      <c r="F45" s="10">
        <v>6305137</v>
      </c>
      <c r="G45" s="40">
        <v>6542379</v>
      </c>
      <c r="H45" s="11">
        <f>ROUND(F45/D45*100,1)</f>
        <v>92.9</v>
      </c>
      <c r="I45" s="12">
        <f>ROUND(G45/E45*100,1)</f>
        <v>92.3</v>
      </c>
    </row>
    <row r="46" spans="1:9" ht="15.75" customHeight="1" thickBot="1">
      <c r="A46" s="52" t="s">
        <v>76</v>
      </c>
      <c r="B46" s="53"/>
      <c r="C46" s="54"/>
      <c r="D46" s="9">
        <v>2904410</v>
      </c>
      <c r="E46" s="37">
        <v>3025789</v>
      </c>
      <c r="F46" s="10">
        <v>2737317</v>
      </c>
      <c r="G46" s="40">
        <v>2855989</v>
      </c>
      <c r="H46" s="11">
        <f t="shared" si="1"/>
        <v>94.2</v>
      </c>
      <c r="I46" s="12">
        <f t="shared" si="0"/>
        <v>94.4</v>
      </c>
    </row>
    <row r="47" spans="1:9" ht="15.75" customHeight="1" thickBot="1" thickTop="1">
      <c r="A47" s="63" t="s">
        <v>44</v>
      </c>
      <c r="B47" s="64"/>
      <c r="C47" s="65"/>
      <c r="D47" s="21">
        <f>SUM(D7:D46)</f>
        <v>423594536</v>
      </c>
      <c r="E47" s="46">
        <f>SUM(E7:E46)</f>
        <v>442291601</v>
      </c>
      <c r="F47" s="22">
        <f>SUM(F7:F46)</f>
        <v>397108663</v>
      </c>
      <c r="G47" s="50">
        <f>SUM(G7:G46)</f>
        <v>412684198</v>
      </c>
      <c r="H47" s="24">
        <f t="shared" si="1"/>
        <v>93.7</v>
      </c>
      <c r="I47" s="25">
        <f t="shared" si="0"/>
        <v>93.3</v>
      </c>
    </row>
    <row r="48" spans="1:9" ht="18" customHeight="1">
      <c r="A48" s="26" t="s">
        <v>45</v>
      </c>
      <c r="B48" s="27"/>
      <c r="C48" s="27"/>
      <c r="D48" s="27"/>
      <c r="E48" s="47"/>
      <c r="F48" s="28"/>
      <c r="G48" s="51"/>
      <c r="H48" s="29"/>
      <c r="I48" s="29"/>
    </row>
    <row r="49" spans="2:9" ht="15" customHeight="1">
      <c r="B49" s="26"/>
      <c r="C49" s="26"/>
      <c r="D49" s="28"/>
      <c r="E49" s="48"/>
      <c r="F49" s="29"/>
      <c r="G49" s="48"/>
      <c r="H49" s="29"/>
      <c r="I49" s="29"/>
    </row>
    <row r="50" spans="2:9" ht="29.25" customHeight="1">
      <c r="B50" s="26"/>
      <c r="C50" s="26"/>
      <c r="D50" s="28"/>
      <c r="E50" s="48"/>
      <c r="F50" s="29"/>
      <c r="G50" s="48"/>
      <c r="H50" s="29"/>
      <c r="I50" s="29"/>
    </row>
    <row r="51" spans="1:9" ht="15.75" customHeight="1" thickBot="1">
      <c r="A51" s="71"/>
      <c r="B51" s="71"/>
      <c r="C51" s="71"/>
      <c r="D51" s="71"/>
      <c r="E51" s="71"/>
      <c r="F51" s="71"/>
      <c r="G51" s="71"/>
      <c r="H51" s="71"/>
      <c r="I51" s="71"/>
    </row>
    <row r="52" spans="1:9" ht="15.75" customHeight="1">
      <c r="A52" s="2"/>
      <c r="B52" s="72" t="s">
        <v>0</v>
      </c>
      <c r="C52" s="72"/>
      <c r="D52" s="73" t="s">
        <v>71</v>
      </c>
      <c r="E52" s="74"/>
      <c r="F52" s="74"/>
      <c r="G52" s="74"/>
      <c r="H52" s="74"/>
      <c r="I52" s="75"/>
    </row>
    <row r="53" spans="1:9" ht="15.75" customHeight="1">
      <c r="A53" s="3"/>
      <c r="B53" s="4"/>
      <c r="C53" s="5"/>
      <c r="D53" s="76" t="s">
        <v>1</v>
      </c>
      <c r="E53" s="77"/>
      <c r="F53" s="76" t="s">
        <v>2</v>
      </c>
      <c r="G53" s="77"/>
      <c r="H53" s="76" t="s">
        <v>3</v>
      </c>
      <c r="I53" s="78"/>
    </row>
    <row r="54" spans="1:9" ht="15.75" customHeight="1" thickBot="1">
      <c r="A54" s="69" t="s">
        <v>4</v>
      </c>
      <c r="B54" s="70"/>
      <c r="C54" s="6"/>
      <c r="D54" s="7" t="s">
        <v>72</v>
      </c>
      <c r="E54" s="43" t="s">
        <v>74</v>
      </c>
      <c r="F54" s="7" t="s">
        <v>72</v>
      </c>
      <c r="G54" s="43" t="s">
        <v>74</v>
      </c>
      <c r="H54" s="7" t="s">
        <v>72</v>
      </c>
      <c r="I54" s="8" t="s">
        <v>74</v>
      </c>
    </row>
    <row r="55" spans="1:9" ht="15.75" customHeight="1">
      <c r="A55" s="52" t="s">
        <v>46</v>
      </c>
      <c r="B55" s="53"/>
      <c r="C55" s="54"/>
      <c r="D55" s="9">
        <v>2426176</v>
      </c>
      <c r="E55" s="34">
        <v>2544442</v>
      </c>
      <c r="F55" s="10">
        <v>2290574</v>
      </c>
      <c r="G55" s="40">
        <v>2400056</v>
      </c>
      <c r="H55" s="11">
        <f>ROUND(F55/D55*100,1)</f>
        <v>94.4</v>
      </c>
      <c r="I55" s="12">
        <f>ROUND(G55/E55*100,1)</f>
        <v>94.3</v>
      </c>
    </row>
    <row r="56" spans="1:9" ht="15.75" customHeight="1">
      <c r="A56" s="52" t="s">
        <v>47</v>
      </c>
      <c r="B56" s="53"/>
      <c r="C56" s="54"/>
      <c r="D56" s="9">
        <v>3827764</v>
      </c>
      <c r="E56" s="34">
        <v>4024811</v>
      </c>
      <c r="F56" s="10">
        <v>3675153</v>
      </c>
      <c r="G56" s="40">
        <v>3847421</v>
      </c>
      <c r="H56" s="11">
        <f aca="true" t="shared" si="2" ref="H56:H79">ROUND(F56/D56*100,1)</f>
        <v>96</v>
      </c>
      <c r="I56" s="12">
        <f aca="true" t="shared" si="3" ref="I56:I79">ROUND(G56/E56*100,1)</f>
        <v>95.6</v>
      </c>
    </row>
    <row r="57" spans="1:9" ht="15.75" customHeight="1">
      <c r="A57" s="52" t="s">
        <v>48</v>
      </c>
      <c r="B57" s="53"/>
      <c r="C57" s="54"/>
      <c r="D57" s="9">
        <v>1698705</v>
      </c>
      <c r="E57" s="34">
        <v>1834618</v>
      </c>
      <c r="F57" s="10">
        <v>1418022</v>
      </c>
      <c r="G57" s="40">
        <v>1518827</v>
      </c>
      <c r="H57" s="11">
        <f t="shared" si="2"/>
        <v>83.5</v>
      </c>
      <c r="I57" s="12">
        <f t="shared" si="3"/>
        <v>82.8</v>
      </c>
    </row>
    <row r="58" spans="1:9" ht="15.75" customHeight="1">
      <c r="A58" s="52" t="s">
        <v>49</v>
      </c>
      <c r="B58" s="53"/>
      <c r="C58" s="54"/>
      <c r="D58" s="9">
        <v>711300</v>
      </c>
      <c r="E58" s="34">
        <v>768961</v>
      </c>
      <c r="F58" s="10">
        <v>667858</v>
      </c>
      <c r="G58" s="40">
        <v>700143</v>
      </c>
      <c r="H58" s="11">
        <f t="shared" si="2"/>
        <v>93.9</v>
      </c>
      <c r="I58" s="12">
        <f t="shared" si="3"/>
        <v>91.1</v>
      </c>
    </row>
    <row r="59" spans="1:9" ht="15.75" customHeight="1">
      <c r="A59" s="55" t="s">
        <v>50</v>
      </c>
      <c r="B59" s="56"/>
      <c r="C59" s="57"/>
      <c r="D59" s="13">
        <v>1613308</v>
      </c>
      <c r="E59" s="35">
        <v>1702809</v>
      </c>
      <c r="F59" s="14">
        <v>1518800</v>
      </c>
      <c r="G59" s="41">
        <v>1614788</v>
      </c>
      <c r="H59" s="15">
        <f t="shared" si="2"/>
        <v>94.1</v>
      </c>
      <c r="I59" s="16">
        <f t="shared" si="3"/>
        <v>94.8</v>
      </c>
    </row>
    <row r="60" spans="1:9" ht="15.75" customHeight="1">
      <c r="A60" s="66" t="s">
        <v>51</v>
      </c>
      <c r="B60" s="67"/>
      <c r="C60" s="68"/>
      <c r="D60" s="17">
        <v>1443788</v>
      </c>
      <c r="E60" s="36">
        <v>1553358</v>
      </c>
      <c r="F60" s="18">
        <v>1394292</v>
      </c>
      <c r="G60" s="42">
        <v>1504442</v>
      </c>
      <c r="H60" s="19">
        <f t="shared" si="2"/>
        <v>96.6</v>
      </c>
      <c r="I60" s="20">
        <f t="shared" si="3"/>
        <v>96.9</v>
      </c>
    </row>
    <row r="61" spans="1:9" ht="15.75" customHeight="1">
      <c r="A61" s="52" t="s">
        <v>52</v>
      </c>
      <c r="B61" s="53"/>
      <c r="C61" s="54"/>
      <c r="D61" s="9">
        <v>1840024</v>
      </c>
      <c r="E61" s="34">
        <v>2007700</v>
      </c>
      <c r="F61" s="10">
        <v>1605222</v>
      </c>
      <c r="G61" s="40">
        <v>1746745</v>
      </c>
      <c r="H61" s="11">
        <f t="shared" si="2"/>
        <v>87.2</v>
      </c>
      <c r="I61" s="12">
        <f t="shared" si="3"/>
        <v>87</v>
      </c>
    </row>
    <row r="62" spans="1:9" ht="15.75" customHeight="1">
      <c r="A62" s="52" t="s">
        <v>53</v>
      </c>
      <c r="B62" s="53"/>
      <c r="C62" s="54"/>
      <c r="D62" s="9">
        <v>1787850</v>
      </c>
      <c r="E62" s="34">
        <v>1743988</v>
      </c>
      <c r="F62" s="10">
        <v>1688325</v>
      </c>
      <c r="G62" s="40">
        <v>1629570</v>
      </c>
      <c r="H62" s="11">
        <f t="shared" si="2"/>
        <v>94.4</v>
      </c>
      <c r="I62" s="12">
        <f t="shared" si="3"/>
        <v>93.4</v>
      </c>
    </row>
    <row r="63" spans="1:9" ht="15.75" customHeight="1">
      <c r="A63" s="52" t="s">
        <v>54</v>
      </c>
      <c r="B63" s="53"/>
      <c r="C63" s="54"/>
      <c r="D63" s="9">
        <v>1270602</v>
      </c>
      <c r="E63" s="34">
        <v>1392946</v>
      </c>
      <c r="F63" s="10">
        <v>1177165</v>
      </c>
      <c r="G63" s="40">
        <v>1294889</v>
      </c>
      <c r="H63" s="11">
        <f t="shared" si="2"/>
        <v>92.6</v>
      </c>
      <c r="I63" s="12">
        <f t="shared" si="3"/>
        <v>93</v>
      </c>
    </row>
    <row r="64" spans="1:9" ht="15.75" customHeight="1">
      <c r="A64" s="55" t="s">
        <v>55</v>
      </c>
      <c r="B64" s="56"/>
      <c r="C64" s="57"/>
      <c r="D64" s="13">
        <v>778131</v>
      </c>
      <c r="E64" s="35">
        <v>836118</v>
      </c>
      <c r="F64" s="14">
        <v>725279</v>
      </c>
      <c r="G64" s="41">
        <v>779886</v>
      </c>
      <c r="H64" s="15">
        <f t="shared" si="2"/>
        <v>93.2</v>
      </c>
      <c r="I64" s="16">
        <f t="shared" si="3"/>
        <v>93.3</v>
      </c>
    </row>
    <row r="65" spans="1:9" ht="15.75" customHeight="1">
      <c r="A65" s="66" t="s">
        <v>56</v>
      </c>
      <c r="B65" s="67"/>
      <c r="C65" s="68"/>
      <c r="D65" s="17">
        <v>729065</v>
      </c>
      <c r="E65" s="36">
        <v>776056</v>
      </c>
      <c r="F65" s="18">
        <v>632289</v>
      </c>
      <c r="G65" s="42">
        <v>666783</v>
      </c>
      <c r="H65" s="19">
        <f t="shared" si="2"/>
        <v>86.7</v>
      </c>
      <c r="I65" s="20">
        <f t="shared" si="3"/>
        <v>85.9</v>
      </c>
    </row>
    <row r="66" spans="1:9" ht="15.75" customHeight="1">
      <c r="A66" s="52" t="s">
        <v>57</v>
      </c>
      <c r="B66" s="53"/>
      <c r="C66" s="54"/>
      <c r="D66" s="9">
        <v>665855</v>
      </c>
      <c r="E66" s="34">
        <v>695365</v>
      </c>
      <c r="F66" s="10">
        <v>602597</v>
      </c>
      <c r="G66" s="40">
        <v>633365</v>
      </c>
      <c r="H66" s="11">
        <f t="shared" si="2"/>
        <v>90.5</v>
      </c>
      <c r="I66" s="12">
        <f t="shared" si="3"/>
        <v>91.1</v>
      </c>
    </row>
    <row r="67" spans="1:9" ht="15.75" customHeight="1">
      <c r="A67" s="52" t="s">
        <v>58</v>
      </c>
      <c r="B67" s="53"/>
      <c r="C67" s="54"/>
      <c r="D67" s="9">
        <v>564251</v>
      </c>
      <c r="E67" s="34">
        <v>615367</v>
      </c>
      <c r="F67" s="10">
        <v>517619</v>
      </c>
      <c r="G67" s="40">
        <v>557932</v>
      </c>
      <c r="H67" s="11">
        <f t="shared" si="2"/>
        <v>91.7</v>
      </c>
      <c r="I67" s="12">
        <f t="shared" si="3"/>
        <v>90.7</v>
      </c>
    </row>
    <row r="68" spans="1:9" ht="15.75" customHeight="1">
      <c r="A68" s="52" t="s">
        <v>59</v>
      </c>
      <c r="B68" s="53"/>
      <c r="C68" s="54"/>
      <c r="D68" s="9">
        <v>483703</v>
      </c>
      <c r="E68" s="34">
        <v>523873</v>
      </c>
      <c r="F68" s="10">
        <v>437560</v>
      </c>
      <c r="G68" s="40">
        <v>471680</v>
      </c>
      <c r="H68" s="11">
        <f t="shared" si="2"/>
        <v>90.5</v>
      </c>
      <c r="I68" s="12">
        <f t="shared" si="3"/>
        <v>90</v>
      </c>
    </row>
    <row r="69" spans="1:9" ht="15.75" customHeight="1">
      <c r="A69" s="55" t="s">
        <v>60</v>
      </c>
      <c r="B69" s="56"/>
      <c r="C69" s="57"/>
      <c r="D69" s="13">
        <v>723906</v>
      </c>
      <c r="E69" s="35">
        <v>758420</v>
      </c>
      <c r="F69" s="14">
        <v>654749</v>
      </c>
      <c r="G69" s="41">
        <v>689762</v>
      </c>
      <c r="H69" s="15">
        <f t="shared" si="2"/>
        <v>90.4</v>
      </c>
      <c r="I69" s="16">
        <f t="shared" si="3"/>
        <v>90.9</v>
      </c>
    </row>
    <row r="70" spans="1:9" ht="15.75" customHeight="1">
      <c r="A70" s="52" t="s">
        <v>61</v>
      </c>
      <c r="B70" s="53"/>
      <c r="C70" s="54"/>
      <c r="D70" s="9">
        <v>119865</v>
      </c>
      <c r="E70" s="34">
        <v>128613</v>
      </c>
      <c r="F70" s="10">
        <v>119030</v>
      </c>
      <c r="G70" s="40">
        <v>127674</v>
      </c>
      <c r="H70" s="11">
        <f t="shared" si="2"/>
        <v>99.3</v>
      </c>
      <c r="I70" s="12">
        <f t="shared" si="3"/>
        <v>99.3</v>
      </c>
    </row>
    <row r="71" spans="1:9" ht="15.75" customHeight="1">
      <c r="A71" s="52" t="s">
        <v>62</v>
      </c>
      <c r="B71" s="53"/>
      <c r="C71" s="54"/>
      <c r="D71" s="9">
        <v>1033521</v>
      </c>
      <c r="E71" s="34">
        <v>1108672</v>
      </c>
      <c r="F71" s="10">
        <v>957605</v>
      </c>
      <c r="G71" s="40">
        <v>1033109</v>
      </c>
      <c r="H71" s="11">
        <f t="shared" si="2"/>
        <v>92.7</v>
      </c>
      <c r="I71" s="12">
        <f t="shared" si="3"/>
        <v>93.2</v>
      </c>
    </row>
    <row r="72" spans="1:9" ht="15.75" customHeight="1">
      <c r="A72" s="52" t="s">
        <v>63</v>
      </c>
      <c r="B72" s="53"/>
      <c r="C72" s="54"/>
      <c r="D72" s="9">
        <v>1073479</v>
      </c>
      <c r="E72" s="34">
        <v>1151787</v>
      </c>
      <c r="F72" s="10">
        <v>966741</v>
      </c>
      <c r="G72" s="40">
        <v>1040659</v>
      </c>
      <c r="H72" s="11">
        <f t="shared" si="2"/>
        <v>90.1</v>
      </c>
      <c r="I72" s="12">
        <f t="shared" si="3"/>
        <v>90.4</v>
      </c>
    </row>
    <row r="73" spans="1:9" ht="15.75" customHeight="1">
      <c r="A73" s="52" t="s">
        <v>64</v>
      </c>
      <c r="B73" s="53"/>
      <c r="C73" s="54"/>
      <c r="D73" s="9">
        <v>2016790</v>
      </c>
      <c r="E73" s="34">
        <v>2285105</v>
      </c>
      <c r="F73" s="10">
        <v>1786771</v>
      </c>
      <c r="G73" s="40">
        <v>1987825</v>
      </c>
      <c r="H73" s="11">
        <f t="shared" si="2"/>
        <v>88.6</v>
      </c>
      <c r="I73" s="12">
        <f t="shared" si="3"/>
        <v>87</v>
      </c>
    </row>
    <row r="74" spans="1:9" ht="15.75" customHeight="1">
      <c r="A74" s="55" t="s">
        <v>65</v>
      </c>
      <c r="B74" s="56"/>
      <c r="C74" s="57"/>
      <c r="D74" s="13">
        <v>2369242</v>
      </c>
      <c r="E74" s="35">
        <v>2493230</v>
      </c>
      <c r="F74" s="14">
        <v>2147033</v>
      </c>
      <c r="G74" s="41">
        <v>2229797</v>
      </c>
      <c r="H74" s="15">
        <f t="shared" si="2"/>
        <v>90.6</v>
      </c>
      <c r="I74" s="16">
        <f t="shared" si="3"/>
        <v>89.4</v>
      </c>
    </row>
    <row r="75" spans="1:9" ht="15.75" customHeight="1">
      <c r="A75" s="52" t="s">
        <v>66</v>
      </c>
      <c r="B75" s="53"/>
      <c r="C75" s="54"/>
      <c r="D75" s="9">
        <v>1460744</v>
      </c>
      <c r="E75" s="34">
        <v>1549954</v>
      </c>
      <c r="F75" s="10">
        <v>1386761</v>
      </c>
      <c r="G75" s="40">
        <v>1479715</v>
      </c>
      <c r="H75" s="11">
        <f t="shared" si="2"/>
        <v>94.9</v>
      </c>
      <c r="I75" s="12">
        <f t="shared" si="3"/>
        <v>95.5</v>
      </c>
    </row>
    <row r="76" spans="1:9" ht="15.75" customHeight="1">
      <c r="A76" s="52" t="s">
        <v>67</v>
      </c>
      <c r="B76" s="53"/>
      <c r="C76" s="54"/>
      <c r="D76" s="9">
        <v>2476820</v>
      </c>
      <c r="E76" s="34">
        <v>2655794</v>
      </c>
      <c r="F76" s="10">
        <v>2271299</v>
      </c>
      <c r="G76" s="40">
        <v>2433007</v>
      </c>
      <c r="H76" s="11">
        <f t="shared" si="2"/>
        <v>91.7</v>
      </c>
      <c r="I76" s="12">
        <f t="shared" si="3"/>
        <v>91.6</v>
      </c>
    </row>
    <row r="77" spans="1:9" ht="15.75" customHeight="1" thickBot="1">
      <c r="A77" s="52" t="s">
        <v>68</v>
      </c>
      <c r="B77" s="58"/>
      <c r="C77" s="59"/>
      <c r="D77" s="9">
        <v>1422877</v>
      </c>
      <c r="E77" s="37">
        <v>1517508</v>
      </c>
      <c r="F77" s="9">
        <v>1229852</v>
      </c>
      <c r="G77" s="37">
        <v>1281285</v>
      </c>
      <c r="H77" s="11">
        <f t="shared" si="2"/>
        <v>86.4</v>
      </c>
      <c r="I77" s="12">
        <f t="shared" si="3"/>
        <v>84.4</v>
      </c>
    </row>
    <row r="78" spans="1:9" ht="15.75" customHeight="1" thickBot="1" thickTop="1">
      <c r="A78" s="60" t="s">
        <v>69</v>
      </c>
      <c r="B78" s="61"/>
      <c r="C78" s="62"/>
      <c r="D78" s="30">
        <f>SUM(D55:D77)</f>
        <v>32537766</v>
      </c>
      <c r="E78" s="38">
        <f>SUM(E55:E77)</f>
        <v>34669495</v>
      </c>
      <c r="F78" s="31">
        <f>SUM(F55:F77)</f>
        <v>29870596</v>
      </c>
      <c r="G78" s="38">
        <f>SUM(G55:G77)</f>
        <v>31669360</v>
      </c>
      <c r="H78" s="32">
        <f t="shared" si="2"/>
        <v>91.8</v>
      </c>
      <c r="I78" s="33">
        <f t="shared" si="3"/>
        <v>91.3</v>
      </c>
    </row>
    <row r="79" spans="1:9" ht="15.75" customHeight="1" thickBot="1" thickTop="1">
      <c r="A79" s="63" t="s">
        <v>70</v>
      </c>
      <c r="B79" s="64"/>
      <c r="C79" s="65"/>
      <c r="D79" s="21">
        <f>D47+D78</f>
        <v>456132302</v>
      </c>
      <c r="E79" s="39">
        <f>E47+E78</f>
        <v>476961096</v>
      </c>
      <c r="F79" s="23">
        <f>F47+F78</f>
        <v>426979259</v>
      </c>
      <c r="G79" s="39">
        <f>G47+G78</f>
        <v>444353558</v>
      </c>
      <c r="H79" s="24">
        <f t="shared" si="2"/>
        <v>93.6</v>
      </c>
      <c r="I79" s="25">
        <f t="shared" si="3"/>
        <v>93.2</v>
      </c>
    </row>
    <row r="80" ht="13.5" customHeight="1">
      <c r="A80" s="29" t="s">
        <v>45</v>
      </c>
    </row>
    <row r="81" ht="14.25" customHeight="1"/>
    <row r="82" ht="14.25" customHeight="1"/>
  </sheetData>
  <sheetProtection/>
  <mergeCells count="82"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11:C11"/>
    <mergeCell ref="A23:C23"/>
    <mergeCell ref="A12:C12"/>
    <mergeCell ref="A13:C13"/>
    <mergeCell ref="A14:C14"/>
    <mergeCell ref="A15:C15"/>
    <mergeCell ref="A16:C16"/>
    <mergeCell ref="A17:C17"/>
    <mergeCell ref="A24:C24"/>
    <mergeCell ref="A25:C25"/>
    <mergeCell ref="A26:C26"/>
    <mergeCell ref="A27:C27"/>
    <mergeCell ref="A28:C28"/>
    <mergeCell ref="A18:C18"/>
    <mergeCell ref="A19:C19"/>
    <mergeCell ref="A20:C20"/>
    <mergeCell ref="A21:C21"/>
    <mergeCell ref="A22:C22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47:C47"/>
    <mergeCell ref="A45:C45"/>
    <mergeCell ref="A51:I51"/>
    <mergeCell ref="B52:C52"/>
    <mergeCell ref="D52:I52"/>
    <mergeCell ref="D53:E53"/>
    <mergeCell ref="F53:G53"/>
    <mergeCell ref="H53:I53"/>
    <mergeCell ref="A54:B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7:C77"/>
    <mergeCell ref="A78:C78"/>
    <mergeCell ref="A79:C79"/>
    <mergeCell ref="A75:C75"/>
    <mergeCell ref="A76:C76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2013-01-29T07:30:28Z</cp:lastPrinted>
  <dcterms:created xsi:type="dcterms:W3CDTF">2010-03-17T02:11:09Z</dcterms:created>
  <dcterms:modified xsi:type="dcterms:W3CDTF">2014-01-28T05:12:28Z</dcterms:modified>
  <cp:category/>
  <cp:version/>
  <cp:contentType/>
  <cp:contentStatus/>
</cp:coreProperties>
</file>