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3表　固定資産税（平成24年度）" sheetId="1" r:id="rId1"/>
  </sheets>
  <definedNames>
    <definedName name="_xlnm.Print_Area" localSheetId="0">'第23表　固定資産税（平成24年度）'!$A$1:$P$81</definedName>
  </definedNames>
  <calcPr fullCalcOnLoad="1"/>
</workbook>
</file>

<file path=xl/sharedStrings.xml><?xml version="1.0" encoding="utf-8"?>
<sst xmlns="http://schemas.openxmlformats.org/spreadsheetml/2006/main" count="195" uniqueCount="108">
  <si>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</si>
  <si>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</si>
  <si>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</si>
  <si>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</si>
  <si>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</si>
  <si>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</si>
  <si>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</si>
  <si>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</si>
  <si>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</si>
  <si>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</si>
  <si>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</si>
  <si>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</si>
  <si>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</si>
  <si>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</si>
  <si>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</si>
  <si>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</si>
  <si>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</si>
  <si>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</si>
  <si>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</si>
  <si>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</si>
  <si>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</si>
  <si>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</si>
  <si>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</si>
  <si>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</si>
  <si>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</si>
  <si>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</si>
  <si>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</si>
  <si>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</si>
  <si>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</si>
  <si>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</si>
  <si>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</si>
  <si>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</si>
  <si>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</si>
  <si>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</si>
  <si>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</si>
  <si>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</si>
  <si>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</si>
  <si>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</si>
  <si>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</si>
  <si>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</si>
  <si>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</si>
  <si>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</si>
  <si>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</si>
  <si>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</si>
  <si>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</si>
  <si>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</si>
  <si>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</si>
  <si>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</si>
  <si>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</si>
  <si>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</si>
  <si>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</si>
  <si>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</si>
  <si>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</si>
  <si>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</si>
  <si>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</si>
  <si>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</si>
  <si>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</si>
  <si>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</si>
  <si>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</si>
  <si>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市　計</t>
  </si>
  <si>
    <t>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</si>
  <si>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</si>
  <si>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</si>
  <si>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</si>
  <si>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</si>
  <si>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</si>
  <si>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</si>
  <si>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</si>
  <si>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</si>
  <si>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</si>
  <si>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</si>
  <si>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</si>
  <si>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</si>
  <si>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</si>
  <si>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</si>
  <si>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</si>
  <si>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</si>
  <si>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</si>
  <si>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</si>
  <si>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</si>
  <si>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</si>
  <si>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</si>
  <si>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</si>
  <si>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</si>
  <si>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</si>
  <si>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</si>
  <si>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</si>
  <si>
    <t>B</t>
  </si>
  <si>
    <t>C</t>
  </si>
  <si>
    <t>D</t>
  </si>
  <si>
    <t>E</t>
  </si>
  <si>
    <t>F</t>
  </si>
  <si>
    <t>G</t>
  </si>
  <si>
    <t>（単位：千円、％）</t>
  </si>
  <si>
    <t>白岡市</t>
  </si>
  <si>
    <t>２４　年　度</t>
  </si>
  <si>
    <t>２３年度</t>
  </si>
  <si>
    <t>第23表　固定資産税（平成24年度）</t>
  </si>
  <si>
    <t>納　　税　　率</t>
  </si>
  <si>
    <t>２４　年　度</t>
  </si>
  <si>
    <t>２３年度</t>
  </si>
  <si>
    <t>現年</t>
  </si>
  <si>
    <t>滞繰</t>
  </si>
  <si>
    <t>合計</t>
  </si>
  <si>
    <t>E/A</t>
  </si>
  <si>
    <t>F/B</t>
  </si>
  <si>
    <t>G/C</t>
  </si>
  <si>
    <t>鶴ヶ島市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</si>
</sst>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2" xfId="61" applyFont="1" applyBorder="1">
      <alignment vertical="center"/>
      <protection/>
    </xf>
    <xf numFmtId="0" fontId="8" fillId="0" borderId="13" xfId="61" applyFont="1" applyBorder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6" xfId="61" applyFont="1" applyBorder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8" xfId="61" applyNumberFormat="1" applyFont="1" applyBorder="1">
      <alignment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10" xfId="61" applyNumberFormat="1" applyFont="1" applyBorder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27" xfId="61" applyFont="1" applyBorder="1">
      <alignment vertical="center"/>
      <protection/>
    </xf>
    <xf numFmtId="0" fontId="8" fillId="0" borderId="28" xfId="61" applyFont="1" applyBorder="1" applyAlignment="1">
      <alignment horizontal="distributed" vertical="center"/>
      <protection/>
    </xf>
    <xf numFmtId="176" fontId="8" fillId="0" borderId="29" xfId="61" applyNumberFormat="1" applyFont="1" applyBorder="1">
      <alignment vertical="center"/>
      <protection/>
    </xf>
    <xf numFmtId="0" fontId="8" fillId="0" borderId="30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8" fillId="0" borderId="11" xfId="61" applyNumberFormat="1" applyFont="1" applyBorder="1" applyAlignment="1">
      <alignment horizontal="center" vertical="center"/>
      <protection/>
    </xf>
    <xf numFmtId="178" fontId="42" fillId="0" borderId="0" xfId="0" applyNumberFormat="1" applyFont="1" applyAlignment="1">
      <alignment horizontal="center" vertical="center"/>
    </xf>
    <xf numFmtId="178" fontId="8" fillId="0" borderId="18" xfId="61" applyNumberFormat="1" applyFont="1" applyBorder="1" applyAlignment="1">
      <alignment horizontal="center" vertical="center"/>
      <protection/>
    </xf>
    <xf numFmtId="178" fontId="8" fillId="0" borderId="10" xfId="61" applyNumberFormat="1" applyFont="1" applyBorder="1" applyAlignment="1">
      <alignment horizontal="center" vertical="center"/>
      <protection/>
    </xf>
    <xf numFmtId="178" fontId="8" fillId="0" borderId="25" xfId="61" applyNumberFormat="1" applyFont="1" applyBorder="1" applyAlignment="1">
      <alignment horizontal="center" vertical="center"/>
      <protection/>
    </xf>
    <xf numFmtId="177" fontId="8" fillId="0" borderId="0" xfId="60" applyNumberFormat="1" applyFont="1" applyAlignment="1">
      <alignment/>
      <protection/>
    </xf>
    <xf numFmtId="178" fontId="8" fillId="0" borderId="29" xfId="61" applyNumberFormat="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distributed" vertical="center" indent="2"/>
      <protection/>
    </xf>
    <xf numFmtId="0" fontId="8" fillId="0" borderId="43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8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97</v>
      </c>
      <c r="D2" s="2"/>
      <c r="E2" s="2"/>
      <c r="F2" s="2"/>
      <c r="G2" s="2"/>
      <c r="H2" s="2"/>
    </row>
    <row r="3" s="4" customFormat="1" ht="21" customHeight="1" thickBot="1">
      <c r="O3" s="4" t="s">
        <v>93</v>
      </c>
    </row>
    <row r="4" spans="3:16" s="4" customFormat="1" ht="14.25" customHeight="1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16" s="4" customFormat="1" ht="12">
      <c r="C5" s="58"/>
      <c r="D5" s="59"/>
      <c r="E5" s="52" t="s">
        <v>4</v>
      </c>
      <c r="F5" s="52" t="s">
        <v>5</v>
      </c>
      <c r="G5" s="52" t="s">
        <v>6</v>
      </c>
      <c r="H5" s="5" t="s">
        <v>7</v>
      </c>
      <c r="I5" s="52" t="s">
        <v>4</v>
      </c>
      <c r="J5" s="52" t="s">
        <v>5</v>
      </c>
      <c r="K5" s="52" t="s">
        <v>6</v>
      </c>
      <c r="L5" s="54" t="s">
        <v>95</v>
      </c>
      <c r="M5" s="55"/>
      <c r="N5" s="55"/>
      <c r="O5" s="40" t="s">
        <v>96</v>
      </c>
      <c r="P5" s="50"/>
    </row>
    <row r="6" spans="3:16" s="4" customFormat="1" ht="12">
      <c r="C6" s="58"/>
      <c r="D6" s="59"/>
      <c r="E6" s="53"/>
      <c r="F6" s="53"/>
      <c r="G6" s="53"/>
      <c r="H6" s="6" t="s">
        <v>8</v>
      </c>
      <c r="I6" s="53"/>
      <c r="J6" s="53"/>
      <c r="K6" s="53"/>
      <c r="L6" s="7" t="s">
        <v>9</v>
      </c>
      <c r="M6" s="7" t="s">
        <v>10</v>
      </c>
      <c r="N6" s="7" t="s">
        <v>6</v>
      </c>
      <c r="O6" s="7" t="s">
        <v>6</v>
      </c>
      <c r="P6" s="50"/>
    </row>
    <row r="7" spans="3:16" s="4" customFormat="1" ht="12.75" thickBot="1">
      <c r="C7" s="60"/>
      <c r="D7" s="61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1"/>
    </row>
    <row r="8" spans="3:16" s="4" customFormat="1" ht="15.75" customHeight="1">
      <c r="C8" s="10">
        <v>1</v>
      </c>
      <c r="D8" s="11" t="s">
        <v>21</v>
      </c>
      <c r="E8" s="12">
        <v>77536269</v>
      </c>
      <c r="F8" s="12">
        <v>3875606</v>
      </c>
      <c r="G8" s="12">
        <v>81411875</v>
      </c>
      <c r="H8" s="12">
        <v>0</v>
      </c>
      <c r="I8" s="12">
        <v>76515742</v>
      </c>
      <c r="J8" s="12">
        <v>1163288</v>
      </c>
      <c r="K8" s="12">
        <v>77679030</v>
      </c>
      <c r="L8" s="41">
        <f>IF(ISERROR(I8/E8),"-",ROUND(I8/E8*100,1))</f>
        <v>98.7</v>
      </c>
      <c r="M8" s="41">
        <f>IF(ISERROR(J8/F8),"-",ROUND(J8/F8*100,1))</f>
        <v>30</v>
      </c>
      <c r="N8" s="41">
        <f>IF(ISERROR(K8/G8),"-",ROUND(K8/G8*100,1))</f>
        <v>95.4</v>
      </c>
      <c r="O8" s="42">
        <v>95.20836289606905</v>
      </c>
      <c r="P8" s="13" t="s">
        <v>21</v>
      </c>
    </row>
    <row r="9" spans="3:16" s="4" customFormat="1" ht="15.75" customHeight="1">
      <c r="C9" s="10">
        <v>2</v>
      </c>
      <c r="D9" s="11" t="s">
        <v>22</v>
      </c>
      <c r="E9" s="12">
        <v>21296911</v>
      </c>
      <c r="F9" s="12">
        <v>1197619</v>
      </c>
      <c r="G9" s="12">
        <v>22494530</v>
      </c>
      <c r="H9" s="12">
        <v>0</v>
      </c>
      <c r="I9" s="12">
        <v>20984211</v>
      </c>
      <c r="J9" s="12">
        <v>288120</v>
      </c>
      <c r="K9" s="12">
        <v>21272331</v>
      </c>
      <c r="L9" s="42">
        <f aca="true" t="shared" si="0" ref="L9:N48">IF(ISERROR(I9/E9),"-",ROUND(I9/E9*100,1))</f>
        <v>98.5</v>
      </c>
      <c r="M9" s="42">
        <f t="shared" si="0"/>
        <v>24.1</v>
      </c>
      <c r="N9" s="42">
        <f t="shared" si="0"/>
        <v>94.6</v>
      </c>
      <c r="O9" s="42">
        <v>94.5817372477436</v>
      </c>
      <c r="P9" s="13" t="s">
        <v>22</v>
      </c>
    </row>
    <row r="10" spans="3:16" s="4" customFormat="1" ht="15.75" customHeight="1">
      <c r="C10" s="10">
        <v>3</v>
      </c>
      <c r="D10" s="11" t="s">
        <v>23</v>
      </c>
      <c r="E10" s="12">
        <v>11893470</v>
      </c>
      <c r="F10" s="12">
        <v>1144229</v>
      </c>
      <c r="G10" s="12">
        <v>13037699</v>
      </c>
      <c r="H10" s="12">
        <v>0</v>
      </c>
      <c r="I10" s="12">
        <v>11672079</v>
      </c>
      <c r="J10" s="12">
        <v>251221</v>
      </c>
      <c r="K10" s="12">
        <v>11923300</v>
      </c>
      <c r="L10" s="42">
        <f t="shared" si="0"/>
        <v>98.1</v>
      </c>
      <c r="M10" s="42">
        <f t="shared" si="0"/>
        <v>22</v>
      </c>
      <c r="N10" s="42">
        <f t="shared" si="0"/>
        <v>91.5</v>
      </c>
      <c r="O10" s="42">
        <v>90.86926987952836</v>
      </c>
      <c r="P10" s="13" t="s">
        <v>23</v>
      </c>
    </row>
    <row r="11" spans="3:16" s="4" customFormat="1" ht="15.75" customHeight="1">
      <c r="C11" s="10">
        <v>4</v>
      </c>
      <c r="D11" s="11" t="s">
        <v>24</v>
      </c>
      <c r="E11" s="12">
        <v>35206282</v>
      </c>
      <c r="F11" s="12">
        <v>2990121</v>
      </c>
      <c r="G11" s="12">
        <v>38196403</v>
      </c>
      <c r="H11" s="12">
        <v>0</v>
      </c>
      <c r="I11" s="12">
        <v>34276120</v>
      </c>
      <c r="J11" s="12">
        <v>937948</v>
      </c>
      <c r="K11" s="12">
        <v>35214068</v>
      </c>
      <c r="L11" s="42">
        <f t="shared" si="0"/>
        <v>97.4</v>
      </c>
      <c r="M11" s="42">
        <f t="shared" si="0"/>
        <v>31.4</v>
      </c>
      <c r="N11" s="42">
        <f t="shared" si="0"/>
        <v>92.2</v>
      </c>
      <c r="O11" s="43">
        <v>91.92669318062816</v>
      </c>
      <c r="P11" s="13" t="s">
        <v>24</v>
      </c>
    </row>
    <row r="12" spans="3:16" s="4" customFormat="1" ht="15.75" customHeight="1">
      <c r="C12" s="14">
        <v>5</v>
      </c>
      <c r="D12" s="15" t="s">
        <v>25</v>
      </c>
      <c r="E12" s="12">
        <v>4283722</v>
      </c>
      <c r="F12" s="12">
        <v>330947</v>
      </c>
      <c r="G12" s="16">
        <v>4614669</v>
      </c>
      <c r="H12" s="16">
        <v>0</v>
      </c>
      <c r="I12" s="12">
        <v>4223595</v>
      </c>
      <c r="J12" s="12">
        <v>71635</v>
      </c>
      <c r="K12" s="16">
        <v>4295230</v>
      </c>
      <c r="L12" s="44">
        <f t="shared" si="0"/>
        <v>98.6</v>
      </c>
      <c r="M12" s="44">
        <f t="shared" si="0"/>
        <v>21.6</v>
      </c>
      <c r="N12" s="44">
        <f t="shared" si="0"/>
        <v>93.1</v>
      </c>
      <c r="O12" s="44">
        <v>91.66571992242955</v>
      </c>
      <c r="P12" s="17" t="s">
        <v>25</v>
      </c>
    </row>
    <row r="13" spans="3:16" s="4" customFormat="1" ht="15.75" customHeight="1">
      <c r="C13" s="18">
        <v>6</v>
      </c>
      <c r="D13" s="19" t="s">
        <v>26</v>
      </c>
      <c r="E13" s="20">
        <v>4579469</v>
      </c>
      <c r="F13" s="20">
        <v>352864</v>
      </c>
      <c r="G13" s="20">
        <v>4932333</v>
      </c>
      <c r="H13" s="20">
        <v>0</v>
      </c>
      <c r="I13" s="20">
        <v>4511427</v>
      </c>
      <c r="J13" s="20">
        <v>57313</v>
      </c>
      <c r="K13" s="20">
        <v>4568740</v>
      </c>
      <c r="L13" s="45">
        <f t="shared" si="0"/>
        <v>98.5</v>
      </c>
      <c r="M13" s="45">
        <f t="shared" si="0"/>
        <v>16.2</v>
      </c>
      <c r="N13" s="45">
        <f t="shared" si="0"/>
        <v>92.6</v>
      </c>
      <c r="O13" s="45">
        <v>93.0099901587411</v>
      </c>
      <c r="P13" s="21" t="s">
        <v>26</v>
      </c>
    </row>
    <row r="14" spans="3:16" s="4" customFormat="1" ht="15.75" customHeight="1">
      <c r="C14" s="10">
        <v>7</v>
      </c>
      <c r="D14" s="11" t="s">
        <v>27</v>
      </c>
      <c r="E14" s="12">
        <v>19029140</v>
      </c>
      <c r="F14" s="12">
        <v>1539112</v>
      </c>
      <c r="G14" s="12">
        <v>20568252</v>
      </c>
      <c r="H14" s="12">
        <v>0</v>
      </c>
      <c r="I14" s="12">
        <v>18657730</v>
      </c>
      <c r="J14" s="12">
        <v>310710</v>
      </c>
      <c r="K14" s="12">
        <v>18968440</v>
      </c>
      <c r="L14" s="42">
        <f t="shared" si="0"/>
        <v>98</v>
      </c>
      <c r="M14" s="42">
        <f t="shared" si="0"/>
        <v>20.2</v>
      </c>
      <c r="N14" s="42">
        <f t="shared" si="0"/>
        <v>92.2</v>
      </c>
      <c r="O14" s="42">
        <v>92.46928652111451</v>
      </c>
      <c r="P14" s="13" t="s">
        <v>27</v>
      </c>
    </row>
    <row r="15" spans="3:16" s="4" customFormat="1" ht="15.75" customHeight="1">
      <c r="C15" s="10">
        <v>8</v>
      </c>
      <c r="D15" s="11" t="s">
        <v>28</v>
      </c>
      <c r="E15" s="12">
        <v>5189851</v>
      </c>
      <c r="F15" s="12">
        <v>358313</v>
      </c>
      <c r="G15" s="12">
        <v>5548164</v>
      </c>
      <c r="H15" s="12">
        <v>0</v>
      </c>
      <c r="I15" s="12">
        <v>5124500</v>
      </c>
      <c r="J15" s="12">
        <v>74628</v>
      </c>
      <c r="K15" s="12">
        <v>5199128</v>
      </c>
      <c r="L15" s="42">
        <f t="shared" si="0"/>
        <v>98.7</v>
      </c>
      <c r="M15" s="42">
        <f t="shared" si="0"/>
        <v>20.8</v>
      </c>
      <c r="N15" s="42">
        <f t="shared" si="0"/>
        <v>93.7</v>
      </c>
      <c r="O15" s="42">
        <v>93.3470130568075</v>
      </c>
      <c r="P15" s="13" t="s">
        <v>28</v>
      </c>
    </row>
    <row r="16" spans="3:16" s="4" customFormat="1" ht="15.75" customHeight="1">
      <c r="C16" s="10">
        <v>9</v>
      </c>
      <c r="D16" s="11" t="s">
        <v>29</v>
      </c>
      <c r="E16" s="12">
        <v>7013213</v>
      </c>
      <c r="F16" s="12">
        <v>380022</v>
      </c>
      <c r="G16" s="12">
        <v>7393235</v>
      </c>
      <c r="H16" s="12">
        <v>0</v>
      </c>
      <c r="I16" s="12">
        <v>6922262</v>
      </c>
      <c r="J16" s="12">
        <v>143828</v>
      </c>
      <c r="K16" s="12">
        <v>7066090</v>
      </c>
      <c r="L16" s="42">
        <f t="shared" si="0"/>
        <v>98.7</v>
      </c>
      <c r="M16" s="42">
        <f t="shared" si="0"/>
        <v>37.8</v>
      </c>
      <c r="N16" s="42">
        <f t="shared" si="0"/>
        <v>95.6</v>
      </c>
      <c r="O16" s="42">
        <v>93.97493322240994</v>
      </c>
      <c r="P16" s="13" t="s">
        <v>29</v>
      </c>
    </row>
    <row r="17" spans="3:16" s="4" customFormat="1" ht="15.75" customHeight="1">
      <c r="C17" s="14">
        <v>10</v>
      </c>
      <c r="D17" s="15" t="s">
        <v>30</v>
      </c>
      <c r="E17" s="12">
        <v>4710323</v>
      </c>
      <c r="F17" s="12">
        <v>735341</v>
      </c>
      <c r="G17" s="16">
        <v>5445664</v>
      </c>
      <c r="H17" s="16">
        <v>0</v>
      </c>
      <c r="I17" s="12">
        <v>4601147</v>
      </c>
      <c r="J17" s="12">
        <v>191839</v>
      </c>
      <c r="K17" s="16">
        <v>4792986</v>
      </c>
      <c r="L17" s="44">
        <f t="shared" si="0"/>
        <v>97.7</v>
      </c>
      <c r="M17" s="44">
        <f t="shared" si="0"/>
        <v>26.1</v>
      </c>
      <c r="N17" s="44">
        <f t="shared" si="0"/>
        <v>88</v>
      </c>
      <c r="O17" s="44">
        <v>84.7162029604313</v>
      </c>
      <c r="P17" s="17" t="s">
        <v>30</v>
      </c>
    </row>
    <row r="18" spans="3:16" s="4" customFormat="1" ht="15.75" customHeight="1">
      <c r="C18" s="18">
        <v>11</v>
      </c>
      <c r="D18" s="19" t="s">
        <v>31</v>
      </c>
      <c r="E18" s="20">
        <v>5215958</v>
      </c>
      <c r="F18" s="20">
        <v>449854</v>
      </c>
      <c r="G18" s="20">
        <v>5665812</v>
      </c>
      <c r="H18" s="20">
        <v>0</v>
      </c>
      <c r="I18" s="20">
        <v>5140752</v>
      </c>
      <c r="J18" s="20">
        <v>111578</v>
      </c>
      <c r="K18" s="20">
        <v>5252330</v>
      </c>
      <c r="L18" s="45">
        <f t="shared" si="0"/>
        <v>98.6</v>
      </c>
      <c r="M18" s="45">
        <f t="shared" si="0"/>
        <v>24.8</v>
      </c>
      <c r="N18" s="45">
        <f t="shared" si="0"/>
        <v>92.7</v>
      </c>
      <c r="O18" s="45">
        <v>91.9116668973011</v>
      </c>
      <c r="P18" s="21" t="s">
        <v>31</v>
      </c>
    </row>
    <row r="19" spans="3:16" s="4" customFormat="1" ht="15.75" customHeight="1">
      <c r="C19" s="10">
        <v>12</v>
      </c>
      <c r="D19" s="11" t="s">
        <v>32</v>
      </c>
      <c r="E19" s="12">
        <v>10127989</v>
      </c>
      <c r="F19" s="12">
        <v>1017957</v>
      </c>
      <c r="G19" s="12">
        <v>11145946</v>
      </c>
      <c r="H19" s="12">
        <v>0</v>
      </c>
      <c r="I19" s="12">
        <v>9945938</v>
      </c>
      <c r="J19" s="12">
        <v>236177</v>
      </c>
      <c r="K19" s="12">
        <v>10182115</v>
      </c>
      <c r="L19" s="42">
        <f t="shared" si="0"/>
        <v>98.2</v>
      </c>
      <c r="M19" s="42">
        <f t="shared" si="0"/>
        <v>23.2</v>
      </c>
      <c r="N19" s="42">
        <f t="shared" si="0"/>
        <v>91.4</v>
      </c>
      <c r="O19" s="42">
        <v>90.79464627724215</v>
      </c>
      <c r="P19" s="13" t="s">
        <v>32</v>
      </c>
    </row>
    <row r="20" spans="3:16" s="4" customFormat="1" ht="15.75" customHeight="1">
      <c r="C20" s="10">
        <v>13</v>
      </c>
      <c r="D20" s="11" t="s">
        <v>33</v>
      </c>
      <c r="E20" s="12">
        <v>9114025</v>
      </c>
      <c r="F20" s="12">
        <v>526011</v>
      </c>
      <c r="G20" s="12">
        <v>9640036</v>
      </c>
      <c r="H20" s="12">
        <v>0</v>
      </c>
      <c r="I20" s="12">
        <v>8995743</v>
      </c>
      <c r="J20" s="12">
        <v>104597</v>
      </c>
      <c r="K20" s="12">
        <v>9100340</v>
      </c>
      <c r="L20" s="42">
        <f t="shared" si="0"/>
        <v>98.7</v>
      </c>
      <c r="M20" s="42">
        <f t="shared" si="0"/>
        <v>19.9</v>
      </c>
      <c r="N20" s="42">
        <f t="shared" si="0"/>
        <v>94.4</v>
      </c>
      <c r="O20" s="42">
        <v>94.35206280887807</v>
      </c>
      <c r="P20" s="13" t="s">
        <v>33</v>
      </c>
    </row>
    <row r="21" spans="3:16" s="4" customFormat="1" ht="15.75" customHeight="1">
      <c r="C21" s="10">
        <v>14</v>
      </c>
      <c r="D21" s="11" t="s">
        <v>34</v>
      </c>
      <c r="E21" s="12">
        <v>3438075</v>
      </c>
      <c r="F21" s="12">
        <v>176440</v>
      </c>
      <c r="G21" s="12">
        <v>3614515</v>
      </c>
      <c r="H21" s="12">
        <v>0</v>
      </c>
      <c r="I21" s="12">
        <v>3394969</v>
      </c>
      <c r="J21" s="12">
        <v>37779</v>
      </c>
      <c r="K21" s="12">
        <v>3432748</v>
      </c>
      <c r="L21" s="42">
        <f t="shared" si="0"/>
        <v>98.7</v>
      </c>
      <c r="M21" s="42">
        <f t="shared" si="0"/>
        <v>21.4</v>
      </c>
      <c r="N21" s="42">
        <f t="shared" si="0"/>
        <v>95</v>
      </c>
      <c r="O21" s="42">
        <v>94.87956417090275</v>
      </c>
      <c r="P21" s="13" t="s">
        <v>34</v>
      </c>
    </row>
    <row r="22" spans="3:16" s="4" customFormat="1" ht="15.75" customHeight="1">
      <c r="C22" s="14">
        <v>15</v>
      </c>
      <c r="D22" s="15" t="s">
        <v>35</v>
      </c>
      <c r="E22" s="12">
        <v>5644734</v>
      </c>
      <c r="F22" s="12">
        <v>344398</v>
      </c>
      <c r="G22" s="16">
        <v>5989132</v>
      </c>
      <c r="H22" s="16">
        <v>0</v>
      </c>
      <c r="I22" s="12">
        <v>5560146</v>
      </c>
      <c r="J22" s="12">
        <v>72435</v>
      </c>
      <c r="K22" s="16">
        <v>5632581</v>
      </c>
      <c r="L22" s="44">
        <f t="shared" si="0"/>
        <v>98.5</v>
      </c>
      <c r="M22" s="44">
        <f t="shared" si="0"/>
        <v>21</v>
      </c>
      <c r="N22" s="44">
        <f t="shared" si="0"/>
        <v>94</v>
      </c>
      <c r="O22" s="44">
        <v>93.3394890410158</v>
      </c>
      <c r="P22" s="17" t="s">
        <v>35</v>
      </c>
    </row>
    <row r="23" spans="3:16" s="4" customFormat="1" ht="15.75" customHeight="1">
      <c r="C23" s="10">
        <v>16</v>
      </c>
      <c r="D23" s="11" t="s">
        <v>36</v>
      </c>
      <c r="E23" s="20">
        <v>8135142</v>
      </c>
      <c r="F23" s="20">
        <v>740997</v>
      </c>
      <c r="G23" s="12">
        <v>8876139</v>
      </c>
      <c r="H23" s="12">
        <v>0</v>
      </c>
      <c r="I23" s="20">
        <v>7990138</v>
      </c>
      <c r="J23" s="20">
        <v>142880</v>
      </c>
      <c r="K23" s="12">
        <v>8133018</v>
      </c>
      <c r="L23" s="42">
        <f t="shared" si="0"/>
        <v>98.2</v>
      </c>
      <c r="M23" s="42">
        <f t="shared" si="0"/>
        <v>19.3</v>
      </c>
      <c r="N23" s="42">
        <f t="shared" si="0"/>
        <v>91.6</v>
      </c>
      <c r="O23" s="42">
        <v>90.68711706128651</v>
      </c>
      <c r="P23" s="13" t="s">
        <v>36</v>
      </c>
    </row>
    <row r="24" spans="3:16" s="4" customFormat="1" ht="15.75" customHeight="1">
      <c r="C24" s="10">
        <v>17</v>
      </c>
      <c r="D24" s="11" t="s">
        <v>37</v>
      </c>
      <c r="E24" s="12">
        <v>11167316</v>
      </c>
      <c r="F24" s="12">
        <v>690908</v>
      </c>
      <c r="G24" s="12">
        <v>11858224</v>
      </c>
      <c r="H24" s="12">
        <v>0</v>
      </c>
      <c r="I24" s="12">
        <v>11024675</v>
      </c>
      <c r="J24" s="12">
        <v>203302</v>
      </c>
      <c r="K24" s="12">
        <v>11227977</v>
      </c>
      <c r="L24" s="42">
        <f t="shared" si="0"/>
        <v>98.7</v>
      </c>
      <c r="M24" s="42">
        <f t="shared" si="0"/>
        <v>29.4</v>
      </c>
      <c r="N24" s="42">
        <f t="shared" si="0"/>
        <v>94.7</v>
      </c>
      <c r="O24" s="42">
        <v>93.93737538560602</v>
      </c>
      <c r="P24" s="13" t="s">
        <v>37</v>
      </c>
    </row>
    <row r="25" spans="3:16" s="4" customFormat="1" ht="15.75" customHeight="1">
      <c r="C25" s="10">
        <v>18</v>
      </c>
      <c r="D25" s="11" t="s">
        <v>38</v>
      </c>
      <c r="E25" s="12">
        <v>13203376</v>
      </c>
      <c r="F25" s="12">
        <v>1330546</v>
      </c>
      <c r="G25" s="12">
        <v>14533922</v>
      </c>
      <c r="H25" s="12">
        <v>0</v>
      </c>
      <c r="I25" s="12">
        <v>12888683</v>
      </c>
      <c r="J25" s="12">
        <v>379063</v>
      </c>
      <c r="K25" s="12">
        <v>13267746</v>
      </c>
      <c r="L25" s="42">
        <f t="shared" si="0"/>
        <v>97.6</v>
      </c>
      <c r="M25" s="42">
        <f t="shared" si="0"/>
        <v>28.5</v>
      </c>
      <c r="N25" s="42">
        <f t="shared" si="0"/>
        <v>91.3</v>
      </c>
      <c r="O25" s="42">
        <v>90.60232430082216</v>
      </c>
      <c r="P25" s="13" t="s">
        <v>38</v>
      </c>
    </row>
    <row r="26" spans="3:16" s="4" customFormat="1" ht="15.75" customHeight="1">
      <c r="C26" s="10">
        <v>19</v>
      </c>
      <c r="D26" s="11" t="s">
        <v>39</v>
      </c>
      <c r="E26" s="12">
        <v>17660349</v>
      </c>
      <c r="F26" s="12">
        <v>643016</v>
      </c>
      <c r="G26" s="12">
        <v>18303365</v>
      </c>
      <c r="H26" s="12">
        <v>0</v>
      </c>
      <c r="I26" s="12">
        <v>17494714</v>
      </c>
      <c r="J26" s="12">
        <v>336011</v>
      </c>
      <c r="K26" s="12">
        <v>17830725</v>
      </c>
      <c r="L26" s="42">
        <f t="shared" si="0"/>
        <v>99.1</v>
      </c>
      <c r="M26" s="42">
        <f t="shared" si="0"/>
        <v>52.3</v>
      </c>
      <c r="N26" s="42">
        <f t="shared" si="0"/>
        <v>97.4</v>
      </c>
      <c r="O26" s="42">
        <v>96.38087350464176</v>
      </c>
      <c r="P26" s="13" t="s">
        <v>39</v>
      </c>
    </row>
    <row r="27" spans="3:16" s="4" customFormat="1" ht="15.75" customHeight="1">
      <c r="C27" s="14">
        <v>20</v>
      </c>
      <c r="D27" s="15" t="s">
        <v>40</v>
      </c>
      <c r="E27" s="12">
        <v>4159895</v>
      </c>
      <c r="F27" s="12">
        <v>261869</v>
      </c>
      <c r="G27" s="16">
        <v>4421764</v>
      </c>
      <c r="H27" s="16">
        <v>0</v>
      </c>
      <c r="I27" s="12">
        <v>4091459</v>
      </c>
      <c r="J27" s="12">
        <v>64530</v>
      </c>
      <c r="K27" s="16">
        <v>4155989</v>
      </c>
      <c r="L27" s="44">
        <f t="shared" si="0"/>
        <v>98.4</v>
      </c>
      <c r="M27" s="44">
        <f t="shared" si="0"/>
        <v>24.6</v>
      </c>
      <c r="N27" s="44">
        <f t="shared" si="0"/>
        <v>94</v>
      </c>
      <c r="O27" s="44">
        <v>94.05700277096804</v>
      </c>
      <c r="P27" s="17" t="s">
        <v>40</v>
      </c>
    </row>
    <row r="28" spans="3:16" s="4" customFormat="1" ht="15.75" customHeight="1">
      <c r="C28" s="10">
        <v>21</v>
      </c>
      <c r="D28" s="11" t="s">
        <v>41</v>
      </c>
      <c r="E28" s="20">
        <v>12511712</v>
      </c>
      <c r="F28" s="20">
        <v>367148</v>
      </c>
      <c r="G28" s="12">
        <v>12878860</v>
      </c>
      <c r="H28" s="12">
        <v>0</v>
      </c>
      <c r="I28" s="20">
        <v>12430353</v>
      </c>
      <c r="J28" s="20">
        <v>103682</v>
      </c>
      <c r="K28" s="12">
        <v>12534035</v>
      </c>
      <c r="L28" s="42">
        <f t="shared" si="0"/>
        <v>99.3</v>
      </c>
      <c r="M28" s="42">
        <f t="shared" si="0"/>
        <v>28.2</v>
      </c>
      <c r="N28" s="42">
        <f t="shared" si="0"/>
        <v>97.3</v>
      </c>
      <c r="O28" s="42">
        <v>96.99705220655281</v>
      </c>
      <c r="P28" s="13" t="s">
        <v>41</v>
      </c>
    </row>
    <row r="29" spans="3:16" s="4" customFormat="1" ht="15.75" customHeight="1">
      <c r="C29" s="10">
        <v>22</v>
      </c>
      <c r="D29" s="11" t="s">
        <v>42</v>
      </c>
      <c r="E29" s="12">
        <v>8712426</v>
      </c>
      <c r="F29" s="12">
        <v>1010541</v>
      </c>
      <c r="G29" s="12">
        <v>9722967</v>
      </c>
      <c r="H29" s="12">
        <v>0</v>
      </c>
      <c r="I29" s="12">
        <v>8537902</v>
      </c>
      <c r="J29" s="12">
        <v>310831</v>
      </c>
      <c r="K29" s="12">
        <v>8848733</v>
      </c>
      <c r="L29" s="42">
        <f t="shared" si="0"/>
        <v>98</v>
      </c>
      <c r="M29" s="42">
        <f t="shared" si="0"/>
        <v>30.8</v>
      </c>
      <c r="N29" s="42">
        <f t="shared" si="0"/>
        <v>91</v>
      </c>
      <c r="O29" s="42">
        <v>89.84570433881642</v>
      </c>
      <c r="P29" s="13" t="s">
        <v>42</v>
      </c>
    </row>
    <row r="30" spans="3:16" s="4" customFormat="1" ht="15.75" customHeight="1">
      <c r="C30" s="10">
        <v>23</v>
      </c>
      <c r="D30" s="11" t="s">
        <v>43</v>
      </c>
      <c r="E30" s="12">
        <v>8340669</v>
      </c>
      <c r="F30" s="12">
        <v>539485</v>
      </c>
      <c r="G30" s="12">
        <v>8880154</v>
      </c>
      <c r="H30" s="12">
        <v>0</v>
      </c>
      <c r="I30" s="12">
        <v>8235876</v>
      </c>
      <c r="J30" s="12">
        <v>114958</v>
      </c>
      <c r="K30" s="12">
        <v>8350834</v>
      </c>
      <c r="L30" s="42">
        <f t="shared" si="0"/>
        <v>98.7</v>
      </c>
      <c r="M30" s="42">
        <f t="shared" si="0"/>
        <v>21.3</v>
      </c>
      <c r="N30" s="42">
        <f t="shared" si="0"/>
        <v>94</v>
      </c>
      <c r="O30" s="42">
        <v>93.75511590743997</v>
      </c>
      <c r="P30" s="13" t="s">
        <v>43</v>
      </c>
    </row>
    <row r="31" spans="3:16" s="4" customFormat="1" ht="15.75" customHeight="1">
      <c r="C31" s="10">
        <v>24</v>
      </c>
      <c r="D31" s="11" t="s">
        <v>44</v>
      </c>
      <c r="E31" s="12">
        <v>3993588</v>
      </c>
      <c r="F31" s="12">
        <v>210210</v>
      </c>
      <c r="G31" s="12">
        <v>4203798</v>
      </c>
      <c r="H31" s="12">
        <v>0</v>
      </c>
      <c r="I31" s="12">
        <v>3950653</v>
      </c>
      <c r="J31" s="12">
        <v>54007</v>
      </c>
      <c r="K31" s="12">
        <v>4004660</v>
      </c>
      <c r="L31" s="42">
        <f t="shared" si="0"/>
        <v>98.9</v>
      </c>
      <c r="M31" s="42">
        <f t="shared" si="0"/>
        <v>25.7</v>
      </c>
      <c r="N31" s="42">
        <f t="shared" si="0"/>
        <v>95.3</v>
      </c>
      <c r="O31" s="42">
        <v>94.98337770103697</v>
      </c>
      <c r="P31" s="13" t="s">
        <v>44</v>
      </c>
    </row>
    <row r="32" spans="3:16" s="4" customFormat="1" ht="15.75" customHeight="1">
      <c r="C32" s="14">
        <v>25</v>
      </c>
      <c r="D32" s="15" t="s">
        <v>45</v>
      </c>
      <c r="E32" s="16">
        <v>5672866</v>
      </c>
      <c r="F32" s="16">
        <v>485714</v>
      </c>
      <c r="G32" s="16">
        <v>6158580</v>
      </c>
      <c r="H32" s="16">
        <v>0</v>
      </c>
      <c r="I32" s="16">
        <v>5613012</v>
      </c>
      <c r="J32" s="16">
        <v>75795</v>
      </c>
      <c r="K32" s="16">
        <v>5688807</v>
      </c>
      <c r="L32" s="44">
        <f t="shared" si="0"/>
        <v>98.9</v>
      </c>
      <c r="M32" s="44">
        <f t="shared" si="0"/>
        <v>15.6</v>
      </c>
      <c r="N32" s="44">
        <f t="shared" si="0"/>
        <v>92.4</v>
      </c>
      <c r="O32" s="44">
        <v>91.9776442386546</v>
      </c>
      <c r="P32" s="17" t="s">
        <v>45</v>
      </c>
    </row>
    <row r="33" spans="3:16" s="4" customFormat="1" ht="15.75" customHeight="1">
      <c r="C33" s="10">
        <v>26</v>
      </c>
      <c r="D33" s="11" t="s">
        <v>46</v>
      </c>
      <c r="E33" s="12">
        <v>9381814</v>
      </c>
      <c r="F33" s="12">
        <v>756939</v>
      </c>
      <c r="G33" s="12">
        <v>10138753</v>
      </c>
      <c r="H33" s="12">
        <v>0</v>
      </c>
      <c r="I33" s="12">
        <v>9235072</v>
      </c>
      <c r="J33" s="12">
        <v>152765</v>
      </c>
      <c r="K33" s="12">
        <v>9387837</v>
      </c>
      <c r="L33" s="42">
        <f t="shared" si="0"/>
        <v>98.4</v>
      </c>
      <c r="M33" s="42">
        <f t="shared" si="0"/>
        <v>20.2</v>
      </c>
      <c r="N33" s="42">
        <f t="shared" si="0"/>
        <v>92.6</v>
      </c>
      <c r="O33" s="42">
        <v>92.5220642898658</v>
      </c>
      <c r="P33" s="13" t="s">
        <v>46</v>
      </c>
    </row>
    <row r="34" spans="3:16" s="4" customFormat="1" ht="15.75" customHeight="1">
      <c r="C34" s="10">
        <v>27</v>
      </c>
      <c r="D34" s="11" t="s">
        <v>47</v>
      </c>
      <c r="E34" s="12">
        <v>3957148</v>
      </c>
      <c r="F34" s="12">
        <v>133216</v>
      </c>
      <c r="G34" s="12">
        <v>4090364</v>
      </c>
      <c r="H34" s="12">
        <v>0</v>
      </c>
      <c r="I34" s="12">
        <v>3939565</v>
      </c>
      <c r="J34" s="12">
        <v>26500</v>
      </c>
      <c r="K34" s="12">
        <v>3966065</v>
      </c>
      <c r="L34" s="42">
        <f t="shared" si="0"/>
        <v>99.6</v>
      </c>
      <c r="M34" s="42">
        <f t="shared" si="0"/>
        <v>19.9</v>
      </c>
      <c r="N34" s="42">
        <f t="shared" si="0"/>
        <v>97</v>
      </c>
      <c r="O34" s="42">
        <v>96.55795468110996</v>
      </c>
      <c r="P34" s="13" t="s">
        <v>47</v>
      </c>
    </row>
    <row r="35" spans="3:16" s="4" customFormat="1" ht="15.75" customHeight="1">
      <c r="C35" s="10">
        <v>28</v>
      </c>
      <c r="D35" s="11" t="s">
        <v>48</v>
      </c>
      <c r="E35" s="12">
        <v>9011407</v>
      </c>
      <c r="F35" s="12">
        <v>492275</v>
      </c>
      <c r="G35" s="12">
        <v>9503682</v>
      </c>
      <c r="H35" s="12">
        <v>0</v>
      </c>
      <c r="I35" s="12">
        <v>8877555</v>
      </c>
      <c r="J35" s="12">
        <v>125535</v>
      </c>
      <c r="K35" s="12">
        <v>9003090</v>
      </c>
      <c r="L35" s="42">
        <f t="shared" si="0"/>
        <v>98.5</v>
      </c>
      <c r="M35" s="42">
        <f t="shared" si="0"/>
        <v>25.5</v>
      </c>
      <c r="N35" s="42">
        <f t="shared" si="0"/>
        <v>94.7</v>
      </c>
      <c r="O35" s="42">
        <v>94.67787990986658</v>
      </c>
      <c r="P35" s="13" t="s">
        <v>48</v>
      </c>
    </row>
    <row r="36" spans="3:16" s="4" customFormat="1" ht="15.75" customHeight="1">
      <c r="C36" s="10">
        <v>29</v>
      </c>
      <c r="D36" s="11" t="s">
        <v>49</v>
      </c>
      <c r="E36" s="12">
        <v>3328422</v>
      </c>
      <c r="F36" s="12">
        <v>228231</v>
      </c>
      <c r="G36" s="12">
        <v>3556653</v>
      </c>
      <c r="H36" s="12">
        <v>0</v>
      </c>
      <c r="I36" s="12">
        <v>3271507</v>
      </c>
      <c r="J36" s="12">
        <v>50739</v>
      </c>
      <c r="K36" s="12">
        <v>3322246</v>
      </c>
      <c r="L36" s="42">
        <f t="shared" si="0"/>
        <v>98.3</v>
      </c>
      <c r="M36" s="42">
        <f t="shared" si="0"/>
        <v>22.2</v>
      </c>
      <c r="N36" s="42">
        <f t="shared" si="0"/>
        <v>93.4</v>
      </c>
      <c r="O36" s="42">
        <v>93.42106401103534</v>
      </c>
      <c r="P36" s="13" t="s">
        <v>49</v>
      </c>
    </row>
    <row r="37" spans="3:16" s="4" customFormat="1" ht="15.75" customHeight="1">
      <c r="C37" s="14">
        <v>30</v>
      </c>
      <c r="D37" s="15" t="s">
        <v>50</v>
      </c>
      <c r="E37" s="16">
        <v>7268607</v>
      </c>
      <c r="F37" s="16">
        <v>589538</v>
      </c>
      <c r="G37" s="16">
        <v>7858145</v>
      </c>
      <c r="H37" s="16">
        <v>0</v>
      </c>
      <c r="I37" s="16">
        <v>7128640</v>
      </c>
      <c r="J37" s="16">
        <v>194982</v>
      </c>
      <c r="K37" s="16">
        <v>7323622</v>
      </c>
      <c r="L37" s="44">
        <f t="shared" si="0"/>
        <v>98.1</v>
      </c>
      <c r="M37" s="44">
        <f t="shared" si="0"/>
        <v>33.1</v>
      </c>
      <c r="N37" s="44">
        <f t="shared" si="0"/>
        <v>93.2</v>
      </c>
      <c r="O37" s="44">
        <v>92.00809901531932</v>
      </c>
      <c r="P37" s="17" t="s">
        <v>50</v>
      </c>
    </row>
    <row r="38" spans="3:16" s="4" customFormat="1" ht="15.75" customHeight="1">
      <c r="C38" s="10">
        <v>31</v>
      </c>
      <c r="D38" s="11" t="s">
        <v>51</v>
      </c>
      <c r="E38" s="12">
        <v>4989080</v>
      </c>
      <c r="F38" s="12">
        <v>353521</v>
      </c>
      <c r="G38" s="12">
        <v>5342601</v>
      </c>
      <c r="H38" s="12">
        <v>0</v>
      </c>
      <c r="I38" s="12">
        <v>4910932</v>
      </c>
      <c r="J38" s="12">
        <v>92280</v>
      </c>
      <c r="K38" s="12">
        <v>5003212</v>
      </c>
      <c r="L38" s="42">
        <f t="shared" si="0"/>
        <v>98.4</v>
      </c>
      <c r="M38" s="42">
        <f t="shared" si="0"/>
        <v>26.1</v>
      </c>
      <c r="N38" s="42">
        <f t="shared" si="0"/>
        <v>93.6</v>
      </c>
      <c r="O38" s="42">
        <v>92.94795972826529</v>
      </c>
      <c r="P38" s="13" t="s">
        <v>51</v>
      </c>
    </row>
    <row r="39" spans="3:16" s="4" customFormat="1" ht="15.75" customHeight="1">
      <c r="C39" s="10">
        <v>32</v>
      </c>
      <c r="D39" s="11" t="s">
        <v>52</v>
      </c>
      <c r="E39" s="12">
        <v>8750256</v>
      </c>
      <c r="F39" s="12">
        <v>551119</v>
      </c>
      <c r="G39" s="12">
        <v>9301375</v>
      </c>
      <c r="H39" s="12">
        <v>0</v>
      </c>
      <c r="I39" s="12">
        <v>8645680</v>
      </c>
      <c r="J39" s="12">
        <v>179268</v>
      </c>
      <c r="K39" s="12">
        <v>8824948</v>
      </c>
      <c r="L39" s="42">
        <f t="shared" si="0"/>
        <v>98.8</v>
      </c>
      <c r="M39" s="42">
        <f t="shared" si="0"/>
        <v>32.5</v>
      </c>
      <c r="N39" s="42">
        <f t="shared" si="0"/>
        <v>94.9</v>
      </c>
      <c r="O39" s="42">
        <v>93.50874744947248</v>
      </c>
      <c r="P39" s="13" t="s">
        <v>52</v>
      </c>
    </row>
    <row r="40" spans="3:16" s="4" customFormat="1" ht="15.75" customHeight="1">
      <c r="C40" s="10">
        <v>33</v>
      </c>
      <c r="D40" s="11" t="s">
        <v>53</v>
      </c>
      <c r="E40" s="12">
        <v>3182264</v>
      </c>
      <c r="F40" s="12">
        <v>319186</v>
      </c>
      <c r="G40" s="12">
        <v>3501450</v>
      </c>
      <c r="H40" s="12">
        <v>0</v>
      </c>
      <c r="I40" s="12">
        <v>3120319</v>
      </c>
      <c r="J40" s="12">
        <v>50368</v>
      </c>
      <c r="K40" s="12">
        <v>3170687</v>
      </c>
      <c r="L40" s="42">
        <f t="shared" si="0"/>
        <v>98.1</v>
      </c>
      <c r="M40" s="42">
        <f t="shared" si="0"/>
        <v>15.8</v>
      </c>
      <c r="N40" s="42">
        <f t="shared" si="0"/>
        <v>90.6</v>
      </c>
      <c r="O40" s="42">
        <v>90.94847206084788</v>
      </c>
      <c r="P40" s="13" t="s">
        <v>53</v>
      </c>
    </row>
    <row r="41" spans="3:16" s="4" customFormat="1" ht="15.75" customHeight="1">
      <c r="C41" s="10">
        <v>34</v>
      </c>
      <c r="D41" s="11" t="s">
        <v>54</v>
      </c>
      <c r="E41" s="12">
        <v>5604186</v>
      </c>
      <c r="F41" s="12">
        <v>633080</v>
      </c>
      <c r="G41" s="12">
        <v>6237266</v>
      </c>
      <c r="H41" s="12">
        <v>0</v>
      </c>
      <c r="I41" s="12">
        <v>5502231</v>
      </c>
      <c r="J41" s="12">
        <v>83802</v>
      </c>
      <c r="K41" s="12">
        <v>5586033</v>
      </c>
      <c r="L41" s="42">
        <f t="shared" si="0"/>
        <v>98.2</v>
      </c>
      <c r="M41" s="42">
        <f t="shared" si="0"/>
        <v>13.2</v>
      </c>
      <c r="N41" s="42">
        <f t="shared" si="0"/>
        <v>89.6</v>
      </c>
      <c r="O41" s="42">
        <v>89.77248676847887</v>
      </c>
      <c r="P41" s="13" t="s">
        <v>54</v>
      </c>
    </row>
    <row r="42" spans="3:16" s="4" customFormat="1" ht="15.75" customHeight="1">
      <c r="C42" s="14">
        <v>35</v>
      </c>
      <c r="D42" s="15" t="s">
        <v>55</v>
      </c>
      <c r="E42" s="16">
        <v>2507840</v>
      </c>
      <c r="F42" s="16">
        <v>210729</v>
      </c>
      <c r="G42" s="16">
        <v>2718569</v>
      </c>
      <c r="H42" s="16">
        <v>0</v>
      </c>
      <c r="I42" s="16">
        <v>2466515</v>
      </c>
      <c r="J42" s="16">
        <v>86444</v>
      </c>
      <c r="K42" s="16">
        <v>2552959</v>
      </c>
      <c r="L42" s="44">
        <f t="shared" si="0"/>
        <v>98.4</v>
      </c>
      <c r="M42" s="44">
        <f t="shared" si="0"/>
        <v>41</v>
      </c>
      <c r="N42" s="44">
        <f t="shared" si="0"/>
        <v>93.9</v>
      </c>
      <c r="O42" s="44">
        <v>92.04753174019481</v>
      </c>
      <c r="P42" s="17" t="s">
        <v>55</v>
      </c>
    </row>
    <row r="43" spans="3:16" s="4" customFormat="1" ht="15.75" customHeight="1">
      <c r="C43" s="10">
        <v>36</v>
      </c>
      <c r="D43" s="11" t="s">
        <v>107</v>
      </c>
      <c r="E43" s="12">
        <v>3977688</v>
      </c>
      <c r="F43" s="12">
        <v>230423</v>
      </c>
      <c r="G43" s="12">
        <v>4208111</v>
      </c>
      <c r="H43" s="12">
        <v>0</v>
      </c>
      <c r="I43" s="12">
        <v>3938620</v>
      </c>
      <c r="J43" s="12">
        <v>35183</v>
      </c>
      <c r="K43" s="12">
        <v>3973803</v>
      </c>
      <c r="L43" s="42">
        <f t="shared" si="0"/>
        <v>99</v>
      </c>
      <c r="M43" s="42">
        <f t="shared" si="0"/>
        <v>15.3</v>
      </c>
      <c r="N43" s="42">
        <f t="shared" si="0"/>
        <v>94.4</v>
      </c>
      <c r="O43" s="42">
        <v>94.50748771567926</v>
      </c>
      <c r="P43" s="13" t="s">
        <v>107</v>
      </c>
    </row>
    <row r="44" spans="3:16" s="4" customFormat="1" ht="15.75" customHeight="1">
      <c r="C44" s="10">
        <v>37</v>
      </c>
      <c r="D44" s="11" t="s">
        <v>56</v>
      </c>
      <c r="E44" s="12">
        <v>3752763</v>
      </c>
      <c r="F44" s="12">
        <v>272463</v>
      </c>
      <c r="G44" s="12">
        <v>4025226</v>
      </c>
      <c r="H44" s="12">
        <v>0</v>
      </c>
      <c r="I44" s="12">
        <v>3695796</v>
      </c>
      <c r="J44" s="12">
        <v>44386</v>
      </c>
      <c r="K44" s="12">
        <v>3740182</v>
      </c>
      <c r="L44" s="42">
        <f t="shared" si="0"/>
        <v>98.5</v>
      </c>
      <c r="M44" s="42">
        <f t="shared" si="0"/>
        <v>16.3</v>
      </c>
      <c r="N44" s="42">
        <f t="shared" si="0"/>
        <v>92.9</v>
      </c>
      <c r="O44" s="42">
        <v>93.06036241495555</v>
      </c>
      <c r="P44" s="13" t="s">
        <v>56</v>
      </c>
    </row>
    <row r="45" spans="3:16" s="4" customFormat="1" ht="15.75" customHeight="1">
      <c r="C45" s="10">
        <v>38</v>
      </c>
      <c r="D45" s="11" t="s">
        <v>57</v>
      </c>
      <c r="E45" s="12">
        <v>3587382</v>
      </c>
      <c r="F45" s="12">
        <v>298487</v>
      </c>
      <c r="G45" s="12">
        <v>3885869</v>
      </c>
      <c r="H45" s="12">
        <v>0</v>
      </c>
      <c r="I45" s="12">
        <v>3524597</v>
      </c>
      <c r="J45" s="12">
        <v>64947</v>
      </c>
      <c r="K45" s="12">
        <v>3589544</v>
      </c>
      <c r="L45" s="42">
        <f t="shared" si="0"/>
        <v>98.2</v>
      </c>
      <c r="M45" s="42">
        <f t="shared" si="0"/>
        <v>21.8</v>
      </c>
      <c r="N45" s="42">
        <f t="shared" si="0"/>
        <v>92.4</v>
      </c>
      <c r="O45" s="42">
        <v>92.22860478680693</v>
      </c>
      <c r="P45" s="13" t="s">
        <v>57</v>
      </c>
    </row>
    <row r="46" spans="3:16" s="4" customFormat="1" ht="15.75" customHeight="1">
      <c r="C46" s="10">
        <v>39</v>
      </c>
      <c r="D46" s="11" t="s">
        <v>58</v>
      </c>
      <c r="E46" s="12">
        <v>6283057</v>
      </c>
      <c r="F46" s="12">
        <v>502967</v>
      </c>
      <c r="G46" s="12">
        <v>6786024</v>
      </c>
      <c r="H46" s="12">
        <v>0</v>
      </c>
      <c r="I46" s="12">
        <v>6177505</v>
      </c>
      <c r="J46" s="12">
        <v>127632</v>
      </c>
      <c r="K46" s="12">
        <v>6305137</v>
      </c>
      <c r="L46" s="42">
        <f t="shared" si="0"/>
        <v>98.3</v>
      </c>
      <c r="M46" s="42">
        <f t="shared" si="0"/>
        <v>25.4</v>
      </c>
      <c r="N46" s="42">
        <f t="shared" si="0"/>
        <v>92.9</v>
      </c>
      <c r="O46" s="42">
        <v>92.29907456562907</v>
      </c>
      <c r="P46" s="13" t="s">
        <v>58</v>
      </c>
    </row>
    <row r="47" spans="3:16" s="4" customFormat="1" ht="15.75" customHeight="1" thickBot="1">
      <c r="C47" s="10">
        <v>40</v>
      </c>
      <c r="D47" s="11" t="s">
        <v>94</v>
      </c>
      <c r="E47" s="12">
        <v>2742166</v>
      </c>
      <c r="F47" s="12">
        <v>162244</v>
      </c>
      <c r="G47" s="12">
        <v>2904410</v>
      </c>
      <c r="H47" s="12">
        <v>0</v>
      </c>
      <c r="I47" s="12">
        <v>2711026</v>
      </c>
      <c r="J47" s="12">
        <v>26291</v>
      </c>
      <c r="K47" s="12">
        <v>2737317</v>
      </c>
      <c r="L47" s="42">
        <f t="shared" si="0"/>
        <v>98.9</v>
      </c>
      <c r="M47" s="42">
        <f t="shared" si="0"/>
        <v>16.2</v>
      </c>
      <c r="N47" s="42">
        <f t="shared" si="0"/>
        <v>94.2</v>
      </c>
      <c r="O47" s="42">
        <v>94.38824055477761</v>
      </c>
      <c r="P47" s="13" t="s">
        <v>94</v>
      </c>
    </row>
    <row r="48" spans="3:16" s="4" customFormat="1" ht="15.75" customHeight="1" thickBot="1" thickTop="1">
      <c r="C48" s="22"/>
      <c r="D48" s="23" t="s">
        <v>59</v>
      </c>
      <c r="E48" s="24">
        <f aca="true" t="shared" si="1" ref="E48:K48">SUM(E8:E47)</f>
        <v>396160850</v>
      </c>
      <c r="F48" s="24">
        <f t="shared" si="1"/>
        <v>27433686</v>
      </c>
      <c r="G48" s="24">
        <f t="shared" si="1"/>
        <v>423594536</v>
      </c>
      <c r="H48" s="24">
        <v>0</v>
      </c>
      <c r="I48" s="24">
        <f t="shared" si="1"/>
        <v>389929386</v>
      </c>
      <c r="J48" s="24">
        <f t="shared" si="1"/>
        <v>7179277</v>
      </c>
      <c r="K48" s="24">
        <f t="shared" si="1"/>
        <v>397108663</v>
      </c>
      <c r="L48" s="46">
        <f t="shared" si="0"/>
        <v>98.4</v>
      </c>
      <c r="M48" s="46">
        <f t="shared" si="0"/>
        <v>26.2</v>
      </c>
      <c r="N48" s="46">
        <f t="shared" si="0"/>
        <v>93.7</v>
      </c>
      <c r="O48" s="46">
        <v>93.3059088318523</v>
      </c>
      <c r="P48" s="25" t="s">
        <v>59</v>
      </c>
    </row>
    <row r="49" spans="3:16" s="4" customFormat="1" ht="15" customHeight="1">
      <c r="C49" s="4" t="s">
        <v>60</v>
      </c>
      <c r="D49" s="26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6"/>
    </row>
    <row r="50" spans="4:16" s="4" customFormat="1" ht="15" customHeight="1">
      <c r="D50" s="29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29"/>
    </row>
    <row r="51" spans="4:16" s="32" customFormat="1" ht="63" customHeight="1" thickBot="1"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47" t="s">
        <v>93</v>
      </c>
      <c r="P51" s="33"/>
    </row>
    <row r="52" spans="3:16" s="4" customFormat="1" ht="14.25" customHeight="1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98</v>
      </c>
      <c r="M52" s="67"/>
      <c r="N52" s="67"/>
      <c r="O52" s="67"/>
      <c r="P52" s="49" t="s">
        <v>0</v>
      </c>
    </row>
    <row r="53" spans="3:16" s="4" customFormat="1" ht="12">
      <c r="C53" s="58"/>
      <c r="D53" s="59"/>
      <c r="E53" s="52" t="s">
        <v>4</v>
      </c>
      <c r="F53" s="52" t="s">
        <v>5</v>
      </c>
      <c r="G53" s="52" t="s">
        <v>6</v>
      </c>
      <c r="H53" s="5" t="s">
        <v>7</v>
      </c>
      <c r="I53" s="52" t="s">
        <v>4</v>
      </c>
      <c r="J53" s="52" t="s">
        <v>5</v>
      </c>
      <c r="K53" s="52" t="s">
        <v>6</v>
      </c>
      <c r="L53" s="54" t="s">
        <v>99</v>
      </c>
      <c r="M53" s="55"/>
      <c r="N53" s="55"/>
      <c r="O53" s="40" t="s">
        <v>100</v>
      </c>
      <c r="P53" s="50"/>
    </row>
    <row r="54" spans="3:16" s="4" customFormat="1" ht="12">
      <c r="C54" s="58"/>
      <c r="D54" s="59"/>
      <c r="E54" s="53"/>
      <c r="F54" s="53"/>
      <c r="G54" s="53"/>
      <c r="H54" s="6" t="s">
        <v>8</v>
      </c>
      <c r="I54" s="53"/>
      <c r="J54" s="53"/>
      <c r="K54" s="53"/>
      <c r="L54" s="7" t="s">
        <v>101</v>
      </c>
      <c r="M54" s="7" t="s">
        <v>102</v>
      </c>
      <c r="N54" s="7" t="s">
        <v>103</v>
      </c>
      <c r="O54" s="7" t="s">
        <v>103</v>
      </c>
      <c r="P54" s="50"/>
    </row>
    <row r="55" spans="3:16" s="4" customFormat="1" ht="12.75" thickBot="1">
      <c r="C55" s="60"/>
      <c r="D55" s="61"/>
      <c r="E55" s="8" t="s">
        <v>86</v>
      </c>
      <c r="F55" s="8" t="s">
        <v>87</v>
      </c>
      <c r="G55" s="8" t="s">
        <v>88</v>
      </c>
      <c r="H55" s="8" t="s">
        <v>89</v>
      </c>
      <c r="I55" s="8" t="s">
        <v>90</v>
      </c>
      <c r="J55" s="8" t="s">
        <v>91</v>
      </c>
      <c r="K55" s="8" t="s">
        <v>92</v>
      </c>
      <c r="L55" s="8" t="s">
        <v>104</v>
      </c>
      <c r="M55" s="8" t="s">
        <v>105</v>
      </c>
      <c r="N55" s="8" t="s">
        <v>106</v>
      </c>
      <c r="O55" s="9"/>
      <c r="P55" s="51"/>
    </row>
    <row r="56" spans="3:16" s="4" customFormat="1" ht="15.75" customHeight="1">
      <c r="C56" s="10">
        <v>41</v>
      </c>
      <c r="D56" s="11" t="s">
        <v>61</v>
      </c>
      <c r="E56" s="12">
        <v>2295998</v>
      </c>
      <c r="F56" s="12">
        <v>130178</v>
      </c>
      <c r="G56" s="12">
        <v>2426176</v>
      </c>
      <c r="H56" s="12">
        <v>0</v>
      </c>
      <c r="I56" s="12">
        <v>2270272</v>
      </c>
      <c r="J56" s="12">
        <v>20302</v>
      </c>
      <c r="K56" s="12">
        <v>2290574</v>
      </c>
      <c r="L56" s="42">
        <f aca="true" t="shared" si="2" ref="L56:N80">IF(ISERROR(I56/E56),"-",ROUND(I56/E56*100,1))</f>
        <v>98.9</v>
      </c>
      <c r="M56" s="42">
        <f t="shared" si="2"/>
        <v>15.6</v>
      </c>
      <c r="N56" s="42">
        <f t="shared" si="2"/>
        <v>94.4</v>
      </c>
      <c r="O56" s="42">
        <v>94.32543559648835</v>
      </c>
      <c r="P56" s="13" t="s">
        <v>61</v>
      </c>
    </row>
    <row r="57" spans="3:16" s="4" customFormat="1" ht="15.75" customHeight="1">
      <c r="C57" s="10">
        <v>42</v>
      </c>
      <c r="D57" s="11" t="s">
        <v>62</v>
      </c>
      <c r="E57" s="12">
        <v>3659383</v>
      </c>
      <c r="F57" s="12">
        <v>168381</v>
      </c>
      <c r="G57" s="12">
        <v>3827764</v>
      </c>
      <c r="H57" s="12">
        <v>0</v>
      </c>
      <c r="I57" s="12">
        <v>3612383</v>
      </c>
      <c r="J57" s="12">
        <v>62770</v>
      </c>
      <c r="K57" s="12">
        <v>3675153</v>
      </c>
      <c r="L57" s="42">
        <f t="shared" si="2"/>
        <v>98.7</v>
      </c>
      <c r="M57" s="42">
        <f t="shared" si="2"/>
        <v>37.3</v>
      </c>
      <c r="N57" s="42">
        <f t="shared" si="2"/>
        <v>96</v>
      </c>
      <c r="O57" s="42">
        <v>95.59258807432201</v>
      </c>
      <c r="P57" s="13" t="s">
        <v>62</v>
      </c>
    </row>
    <row r="58" spans="3:16" s="4" customFormat="1" ht="15.75" customHeight="1">
      <c r="C58" s="10">
        <v>43</v>
      </c>
      <c r="D58" s="11" t="s">
        <v>63</v>
      </c>
      <c r="E58" s="12">
        <v>1396565</v>
      </c>
      <c r="F58" s="12">
        <v>302140</v>
      </c>
      <c r="G58" s="12">
        <v>1698705</v>
      </c>
      <c r="H58" s="12">
        <v>0</v>
      </c>
      <c r="I58" s="12">
        <v>1312210</v>
      </c>
      <c r="J58" s="12">
        <v>105812</v>
      </c>
      <c r="K58" s="12">
        <v>1418022</v>
      </c>
      <c r="L58" s="42">
        <f t="shared" si="2"/>
        <v>94</v>
      </c>
      <c r="M58" s="42">
        <f t="shared" si="2"/>
        <v>35</v>
      </c>
      <c r="N58" s="42">
        <f t="shared" si="2"/>
        <v>83.5</v>
      </c>
      <c r="O58" s="42">
        <v>82.7870979135711</v>
      </c>
      <c r="P58" s="13" t="s">
        <v>63</v>
      </c>
    </row>
    <row r="59" spans="3:16" s="4" customFormat="1" ht="15.75" customHeight="1">
      <c r="C59" s="10">
        <v>44</v>
      </c>
      <c r="D59" s="11" t="s">
        <v>64</v>
      </c>
      <c r="E59" s="12">
        <v>658276</v>
      </c>
      <c r="F59" s="12">
        <v>53024</v>
      </c>
      <c r="G59" s="12">
        <v>711300</v>
      </c>
      <c r="H59" s="12">
        <v>0</v>
      </c>
      <c r="I59" s="12">
        <v>649700</v>
      </c>
      <c r="J59" s="12">
        <v>18158</v>
      </c>
      <c r="K59" s="12">
        <v>667858</v>
      </c>
      <c r="L59" s="42">
        <f t="shared" si="2"/>
        <v>98.7</v>
      </c>
      <c r="M59" s="42">
        <f t="shared" si="2"/>
        <v>34.2</v>
      </c>
      <c r="N59" s="42">
        <f t="shared" si="2"/>
        <v>93.9</v>
      </c>
      <c r="O59" s="42">
        <v>91.05052141786125</v>
      </c>
      <c r="P59" s="13" t="s">
        <v>64</v>
      </c>
    </row>
    <row r="60" spans="3:16" s="4" customFormat="1" ht="15.75" customHeight="1">
      <c r="C60" s="10">
        <v>45</v>
      </c>
      <c r="D60" s="11" t="s">
        <v>65</v>
      </c>
      <c r="E60" s="12">
        <v>1532950</v>
      </c>
      <c r="F60" s="12">
        <v>80358</v>
      </c>
      <c r="G60" s="12">
        <v>1613308</v>
      </c>
      <c r="H60" s="12">
        <v>0</v>
      </c>
      <c r="I60" s="12">
        <v>1508916</v>
      </c>
      <c r="J60" s="12">
        <v>9884</v>
      </c>
      <c r="K60" s="12">
        <v>1518800</v>
      </c>
      <c r="L60" s="42">
        <f t="shared" si="2"/>
        <v>98.4</v>
      </c>
      <c r="M60" s="42">
        <f t="shared" si="2"/>
        <v>12.3</v>
      </c>
      <c r="N60" s="42">
        <f t="shared" si="2"/>
        <v>94.1</v>
      </c>
      <c r="O60" s="42">
        <v>94.83083540197403</v>
      </c>
      <c r="P60" s="13" t="s">
        <v>65</v>
      </c>
    </row>
    <row r="61" spans="3:16" s="4" customFormat="1" ht="15.75" customHeight="1">
      <c r="C61" s="18">
        <v>46</v>
      </c>
      <c r="D61" s="19" t="s">
        <v>66</v>
      </c>
      <c r="E61" s="20">
        <v>1398287</v>
      </c>
      <c r="F61" s="20">
        <v>45501</v>
      </c>
      <c r="G61" s="20">
        <v>1443788</v>
      </c>
      <c r="H61" s="20">
        <v>0</v>
      </c>
      <c r="I61" s="20">
        <v>1383354</v>
      </c>
      <c r="J61" s="20">
        <v>10938</v>
      </c>
      <c r="K61" s="20">
        <v>1394292</v>
      </c>
      <c r="L61" s="45">
        <f t="shared" si="2"/>
        <v>98.9</v>
      </c>
      <c r="M61" s="45">
        <f t="shared" si="2"/>
        <v>24</v>
      </c>
      <c r="N61" s="45">
        <f t="shared" si="2"/>
        <v>96.6</v>
      </c>
      <c r="O61" s="45">
        <v>96.85095129390649</v>
      </c>
      <c r="P61" s="21" t="s">
        <v>66</v>
      </c>
    </row>
    <row r="62" spans="3:16" s="4" customFormat="1" ht="15.75" customHeight="1">
      <c r="C62" s="10">
        <v>47</v>
      </c>
      <c r="D62" s="11" t="s">
        <v>67</v>
      </c>
      <c r="E62" s="12">
        <v>1607411</v>
      </c>
      <c r="F62" s="12">
        <v>232613</v>
      </c>
      <c r="G62" s="12">
        <v>1840024</v>
      </c>
      <c r="H62" s="12">
        <v>0</v>
      </c>
      <c r="I62" s="12">
        <v>1569289</v>
      </c>
      <c r="J62" s="12">
        <v>35933</v>
      </c>
      <c r="K62" s="12">
        <v>1605222</v>
      </c>
      <c r="L62" s="42">
        <f t="shared" si="2"/>
        <v>97.6</v>
      </c>
      <c r="M62" s="42">
        <f t="shared" si="2"/>
        <v>15.4</v>
      </c>
      <c r="N62" s="42">
        <f t="shared" si="2"/>
        <v>87.2</v>
      </c>
      <c r="O62" s="42">
        <v>87.002291178961</v>
      </c>
      <c r="P62" s="13" t="s">
        <v>67</v>
      </c>
    </row>
    <row r="63" spans="3:16" s="4" customFormat="1" ht="15.75" customHeight="1">
      <c r="C63" s="10">
        <v>48</v>
      </c>
      <c r="D63" s="11" t="s">
        <v>68</v>
      </c>
      <c r="E63" s="12">
        <v>1686562</v>
      </c>
      <c r="F63" s="12">
        <v>101288</v>
      </c>
      <c r="G63" s="12">
        <v>1787850</v>
      </c>
      <c r="H63" s="12">
        <v>0</v>
      </c>
      <c r="I63" s="12">
        <v>1666769</v>
      </c>
      <c r="J63" s="12">
        <v>21556</v>
      </c>
      <c r="K63" s="12">
        <v>1688325</v>
      </c>
      <c r="L63" s="42">
        <f t="shared" si="2"/>
        <v>98.8</v>
      </c>
      <c r="M63" s="42">
        <f t="shared" si="2"/>
        <v>21.3</v>
      </c>
      <c r="N63" s="42">
        <f t="shared" si="2"/>
        <v>94.4</v>
      </c>
      <c r="O63" s="42">
        <v>93.43928971988339</v>
      </c>
      <c r="P63" s="13" t="s">
        <v>68</v>
      </c>
    </row>
    <row r="64" spans="3:16" s="4" customFormat="1" ht="15.75" customHeight="1">
      <c r="C64" s="10">
        <v>49</v>
      </c>
      <c r="D64" s="11" t="s">
        <v>69</v>
      </c>
      <c r="E64" s="12">
        <v>1179115</v>
      </c>
      <c r="F64" s="12">
        <v>91487</v>
      </c>
      <c r="G64" s="12">
        <v>1270602</v>
      </c>
      <c r="H64" s="12">
        <v>0</v>
      </c>
      <c r="I64" s="12">
        <v>1164269</v>
      </c>
      <c r="J64" s="12">
        <v>12896</v>
      </c>
      <c r="K64" s="12">
        <v>1177165</v>
      </c>
      <c r="L64" s="42">
        <f t="shared" si="2"/>
        <v>98.7</v>
      </c>
      <c r="M64" s="42">
        <f t="shared" si="2"/>
        <v>14.1</v>
      </c>
      <c r="N64" s="42">
        <f t="shared" si="2"/>
        <v>92.6</v>
      </c>
      <c r="O64" s="42">
        <v>92.96045934300396</v>
      </c>
      <c r="P64" s="13" t="s">
        <v>69</v>
      </c>
    </row>
    <row r="65" spans="3:16" s="4" customFormat="1" ht="15.75" customHeight="1">
      <c r="C65" s="10">
        <v>50</v>
      </c>
      <c r="D65" s="11" t="s">
        <v>70</v>
      </c>
      <c r="E65" s="12">
        <v>729172</v>
      </c>
      <c r="F65" s="12">
        <v>48959</v>
      </c>
      <c r="G65" s="12">
        <v>778131</v>
      </c>
      <c r="H65" s="12">
        <v>0</v>
      </c>
      <c r="I65" s="12">
        <v>715482</v>
      </c>
      <c r="J65" s="12">
        <v>9797</v>
      </c>
      <c r="K65" s="12">
        <v>725279</v>
      </c>
      <c r="L65" s="42">
        <f t="shared" si="2"/>
        <v>98.1</v>
      </c>
      <c r="M65" s="42">
        <f t="shared" si="2"/>
        <v>20</v>
      </c>
      <c r="N65" s="42">
        <f t="shared" si="2"/>
        <v>93.2</v>
      </c>
      <c r="O65" s="42">
        <v>93.27463348474737</v>
      </c>
      <c r="P65" s="13" t="s">
        <v>70</v>
      </c>
    </row>
    <row r="66" spans="3:16" s="4" customFormat="1" ht="15.75" customHeight="1">
      <c r="C66" s="18">
        <v>51</v>
      </c>
      <c r="D66" s="19" t="s">
        <v>71</v>
      </c>
      <c r="E66" s="20">
        <v>637183</v>
      </c>
      <c r="F66" s="20">
        <v>91882</v>
      </c>
      <c r="G66" s="20">
        <v>729065</v>
      </c>
      <c r="H66" s="20">
        <v>0</v>
      </c>
      <c r="I66" s="20">
        <v>622488</v>
      </c>
      <c r="J66" s="20">
        <v>9801</v>
      </c>
      <c r="K66" s="20">
        <v>632289</v>
      </c>
      <c r="L66" s="45">
        <f t="shared" si="2"/>
        <v>97.7</v>
      </c>
      <c r="M66" s="45">
        <f t="shared" si="2"/>
        <v>10.7</v>
      </c>
      <c r="N66" s="45">
        <f t="shared" si="2"/>
        <v>86.7</v>
      </c>
      <c r="O66" s="45">
        <v>85.91944395765255</v>
      </c>
      <c r="P66" s="21" t="s">
        <v>71</v>
      </c>
    </row>
    <row r="67" spans="3:16" s="4" customFormat="1" ht="15.75" customHeight="1">
      <c r="C67" s="10">
        <v>52</v>
      </c>
      <c r="D67" s="11" t="s">
        <v>72</v>
      </c>
      <c r="E67" s="12">
        <v>604036</v>
      </c>
      <c r="F67" s="12">
        <v>61819</v>
      </c>
      <c r="G67" s="12">
        <v>665855</v>
      </c>
      <c r="H67" s="12">
        <v>0</v>
      </c>
      <c r="I67" s="12">
        <v>592658</v>
      </c>
      <c r="J67" s="12">
        <v>9939</v>
      </c>
      <c r="K67" s="12">
        <v>602597</v>
      </c>
      <c r="L67" s="42">
        <f t="shared" si="2"/>
        <v>98.1</v>
      </c>
      <c r="M67" s="42">
        <f t="shared" si="2"/>
        <v>16.1</v>
      </c>
      <c r="N67" s="42">
        <f t="shared" si="2"/>
        <v>90.5</v>
      </c>
      <c r="O67" s="42">
        <v>91.0838192891503</v>
      </c>
      <c r="P67" s="13" t="s">
        <v>72</v>
      </c>
    </row>
    <row r="68" spans="3:16" s="4" customFormat="1" ht="15.75" customHeight="1">
      <c r="C68" s="10">
        <v>53</v>
      </c>
      <c r="D68" s="11" t="s">
        <v>73</v>
      </c>
      <c r="E68" s="12">
        <v>518390</v>
      </c>
      <c r="F68" s="12">
        <v>45861</v>
      </c>
      <c r="G68" s="12">
        <v>564251</v>
      </c>
      <c r="H68" s="12">
        <v>0</v>
      </c>
      <c r="I68" s="12">
        <v>509800</v>
      </c>
      <c r="J68" s="12">
        <v>7819</v>
      </c>
      <c r="K68" s="12">
        <v>517619</v>
      </c>
      <c r="L68" s="42">
        <f t="shared" si="2"/>
        <v>98.3</v>
      </c>
      <c r="M68" s="42">
        <f t="shared" si="2"/>
        <v>17</v>
      </c>
      <c r="N68" s="42">
        <f t="shared" si="2"/>
        <v>91.7</v>
      </c>
      <c r="O68" s="42">
        <v>90.66654532986007</v>
      </c>
      <c r="P68" s="13" t="s">
        <v>73</v>
      </c>
    </row>
    <row r="69" spans="3:16" s="4" customFormat="1" ht="15.75" customHeight="1">
      <c r="C69" s="10">
        <v>54</v>
      </c>
      <c r="D69" s="11" t="s">
        <v>74</v>
      </c>
      <c r="E69" s="12">
        <v>432976</v>
      </c>
      <c r="F69" s="12">
        <v>50727</v>
      </c>
      <c r="G69" s="12">
        <v>483703</v>
      </c>
      <c r="H69" s="12">
        <v>0</v>
      </c>
      <c r="I69" s="12">
        <v>423780</v>
      </c>
      <c r="J69" s="12">
        <v>13780</v>
      </c>
      <c r="K69" s="12">
        <v>437560</v>
      </c>
      <c r="L69" s="42">
        <f t="shared" si="2"/>
        <v>97.9</v>
      </c>
      <c r="M69" s="42">
        <f t="shared" si="2"/>
        <v>27.2</v>
      </c>
      <c r="N69" s="42">
        <f t="shared" si="2"/>
        <v>90.5</v>
      </c>
      <c r="O69" s="42">
        <v>90.03708914183399</v>
      </c>
      <c r="P69" s="13" t="s">
        <v>74</v>
      </c>
    </row>
    <row r="70" spans="3:16" s="4" customFormat="1" ht="15.75" customHeight="1">
      <c r="C70" s="10">
        <v>55</v>
      </c>
      <c r="D70" s="11" t="s">
        <v>75</v>
      </c>
      <c r="E70" s="12">
        <v>657129</v>
      </c>
      <c r="F70" s="12">
        <v>66777</v>
      </c>
      <c r="G70" s="12">
        <v>723906</v>
      </c>
      <c r="H70" s="12">
        <v>0</v>
      </c>
      <c r="I70" s="12">
        <v>647602</v>
      </c>
      <c r="J70" s="12">
        <v>7147</v>
      </c>
      <c r="K70" s="12">
        <v>654749</v>
      </c>
      <c r="L70" s="42">
        <f t="shared" si="2"/>
        <v>98.6</v>
      </c>
      <c r="M70" s="42">
        <f t="shared" si="2"/>
        <v>10.7</v>
      </c>
      <c r="N70" s="42">
        <f t="shared" si="2"/>
        <v>90.4</v>
      </c>
      <c r="O70" s="42">
        <v>90.94723240420875</v>
      </c>
      <c r="P70" s="13" t="s">
        <v>75</v>
      </c>
    </row>
    <row r="71" spans="3:16" s="4" customFormat="1" ht="15.75" customHeight="1">
      <c r="C71" s="18">
        <v>56</v>
      </c>
      <c r="D71" s="19" t="s">
        <v>76</v>
      </c>
      <c r="E71" s="20">
        <v>119041</v>
      </c>
      <c r="F71" s="20">
        <v>824</v>
      </c>
      <c r="G71" s="20">
        <v>119865</v>
      </c>
      <c r="H71" s="20">
        <v>0</v>
      </c>
      <c r="I71" s="20">
        <v>118639</v>
      </c>
      <c r="J71" s="20">
        <v>391</v>
      </c>
      <c r="K71" s="20">
        <v>119030</v>
      </c>
      <c r="L71" s="45">
        <f t="shared" si="2"/>
        <v>99.7</v>
      </c>
      <c r="M71" s="45">
        <f t="shared" si="2"/>
        <v>47.5</v>
      </c>
      <c r="N71" s="45">
        <f t="shared" si="2"/>
        <v>99.3</v>
      </c>
      <c r="O71" s="45">
        <v>99.26990273145016</v>
      </c>
      <c r="P71" s="21" t="s">
        <v>76</v>
      </c>
    </row>
    <row r="72" spans="3:16" s="4" customFormat="1" ht="15.75" customHeight="1">
      <c r="C72" s="10">
        <v>57</v>
      </c>
      <c r="D72" s="11" t="s">
        <v>77</v>
      </c>
      <c r="E72" s="12">
        <v>960812</v>
      </c>
      <c r="F72" s="12">
        <v>72709</v>
      </c>
      <c r="G72" s="12">
        <v>1033521</v>
      </c>
      <c r="H72" s="12">
        <v>0</v>
      </c>
      <c r="I72" s="12">
        <v>948150</v>
      </c>
      <c r="J72" s="12">
        <v>9455</v>
      </c>
      <c r="K72" s="12">
        <v>957605</v>
      </c>
      <c r="L72" s="42">
        <f t="shared" si="2"/>
        <v>98.7</v>
      </c>
      <c r="M72" s="42">
        <f t="shared" si="2"/>
        <v>13</v>
      </c>
      <c r="N72" s="42">
        <f t="shared" si="2"/>
        <v>92.7</v>
      </c>
      <c r="O72" s="42">
        <v>93.1843683253478</v>
      </c>
      <c r="P72" s="13" t="s">
        <v>77</v>
      </c>
    </row>
    <row r="73" spans="3:16" s="4" customFormat="1" ht="15.75" customHeight="1">
      <c r="C73" s="10">
        <v>58</v>
      </c>
      <c r="D73" s="11" t="s">
        <v>78</v>
      </c>
      <c r="E73" s="12">
        <v>968882</v>
      </c>
      <c r="F73" s="12">
        <v>104597</v>
      </c>
      <c r="G73" s="12">
        <v>1073479</v>
      </c>
      <c r="H73" s="12">
        <v>0</v>
      </c>
      <c r="I73" s="12">
        <v>950361</v>
      </c>
      <c r="J73" s="12">
        <v>16380</v>
      </c>
      <c r="K73" s="12">
        <v>966741</v>
      </c>
      <c r="L73" s="42">
        <f t="shared" si="2"/>
        <v>98.1</v>
      </c>
      <c r="M73" s="42">
        <f t="shared" si="2"/>
        <v>15.7</v>
      </c>
      <c r="N73" s="42">
        <f t="shared" si="2"/>
        <v>90.1</v>
      </c>
      <c r="O73" s="42">
        <v>90.35168828958827</v>
      </c>
      <c r="P73" s="13" t="s">
        <v>78</v>
      </c>
    </row>
    <row r="74" spans="3:16" s="4" customFormat="1" ht="15.75" customHeight="1">
      <c r="C74" s="10">
        <v>59</v>
      </c>
      <c r="D74" s="11" t="s">
        <v>79</v>
      </c>
      <c r="E74" s="12">
        <v>1786310</v>
      </c>
      <c r="F74" s="12">
        <v>230480</v>
      </c>
      <c r="G74" s="12">
        <v>2016790</v>
      </c>
      <c r="H74" s="12">
        <v>0</v>
      </c>
      <c r="I74" s="12">
        <v>1758451</v>
      </c>
      <c r="J74" s="12">
        <v>28320</v>
      </c>
      <c r="K74" s="12">
        <v>1786771</v>
      </c>
      <c r="L74" s="42">
        <f t="shared" si="2"/>
        <v>98.4</v>
      </c>
      <c r="M74" s="42">
        <f t="shared" si="2"/>
        <v>12.3</v>
      </c>
      <c r="N74" s="42">
        <f t="shared" si="2"/>
        <v>88.6</v>
      </c>
      <c r="O74" s="42">
        <v>86.9905321637299</v>
      </c>
      <c r="P74" s="13" t="s">
        <v>79</v>
      </c>
    </row>
    <row r="75" spans="3:16" s="4" customFormat="1" ht="15.75" customHeight="1">
      <c r="C75" s="10">
        <v>60</v>
      </c>
      <c r="D75" s="11" t="s">
        <v>80</v>
      </c>
      <c r="E75" s="12">
        <v>2147167</v>
      </c>
      <c r="F75" s="12">
        <v>222075</v>
      </c>
      <c r="G75" s="12">
        <v>2369242</v>
      </c>
      <c r="H75" s="12">
        <v>0</v>
      </c>
      <c r="I75" s="12">
        <v>2108122</v>
      </c>
      <c r="J75" s="12">
        <v>38911</v>
      </c>
      <c r="K75" s="12">
        <v>2147033</v>
      </c>
      <c r="L75" s="42">
        <f t="shared" si="2"/>
        <v>98.2</v>
      </c>
      <c r="M75" s="42">
        <f t="shared" si="2"/>
        <v>17.5</v>
      </c>
      <c r="N75" s="42">
        <f t="shared" si="2"/>
        <v>90.6</v>
      </c>
      <c r="O75" s="42">
        <v>89.43406745466724</v>
      </c>
      <c r="P75" s="13" t="s">
        <v>80</v>
      </c>
    </row>
    <row r="76" spans="3:16" s="4" customFormat="1" ht="15.75" customHeight="1">
      <c r="C76" s="18">
        <v>61</v>
      </c>
      <c r="D76" s="19" t="s">
        <v>81</v>
      </c>
      <c r="E76" s="20">
        <v>1391513</v>
      </c>
      <c r="F76" s="20">
        <v>69231</v>
      </c>
      <c r="G76" s="20">
        <v>1460744</v>
      </c>
      <c r="H76" s="20">
        <v>0</v>
      </c>
      <c r="I76" s="20">
        <v>1371014</v>
      </c>
      <c r="J76" s="20">
        <v>15747</v>
      </c>
      <c r="K76" s="20">
        <v>1386761</v>
      </c>
      <c r="L76" s="45">
        <f t="shared" si="2"/>
        <v>98.5</v>
      </c>
      <c r="M76" s="45">
        <f t="shared" si="2"/>
        <v>22.7</v>
      </c>
      <c r="N76" s="45">
        <f t="shared" si="2"/>
        <v>94.9</v>
      </c>
      <c r="O76" s="45">
        <v>95.46831712425013</v>
      </c>
      <c r="P76" s="21" t="s">
        <v>81</v>
      </c>
    </row>
    <row r="77" spans="3:16" s="4" customFormat="1" ht="15.75" customHeight="1">
      <c r="C77" s="10">
        <v>62</v>
      </c>
      <c r="D77" s="11" t="s">
        <v>82</v>
      </c>
      <c r="E77" s="12">
        <v>2263829</v>
      </c>
      <c r="F77" s="12">
        <v>212991</v>
      </c>
      <c r="G77" s="12">
        <v>2476820</v>
      </c>
      <c r="H77" s="12">
        <v>0</v>
      </c>
      <c r="I77" s="12">
        <v>2228889</v>
      </c>
      <c r="J77" s="12">
        <v>42410</v>
      </c>
      <c r="K77" s="12">
        <v>2271299</v>
      </c>
      <c r="L77" s="42">
        <f t="shared" si="2"/>
        <v>98.5</v>
      </c>
      <c r="M77" s="42">
        <f t="shared" si="2"/>
        <v>19.9</v>
      </c>
      <c r="N77" s="42">
        <f t="shared" si="2"/>
        <v>91.7</v>
      </c>
      <c r="O77" s="42">
        <v>91.61128461017685</v>
      </c>
      <c r="P77" s="13" t="s">
        <v>82</v>
      </c>
    </row>
    <row r="78" spans="3:16" s="4" customFormat="1" ht="15.75" customHeight="1" thickBot="1">
      <c r="C78" s="10">
        <v>63</v>
      </c>
      <c r="D78" s="11" t="s">
        <v>83</v>
      </c>
      <c r="E78" s="12">
        <v>1208898</v>
      </c>
      <c r="F78" s="12">
        <v>213979</v>
      </c>
      <c r="G78" s="12">
        <v>1422877</v>
      </c>
      <c r="H78" s="12">
        <v>0</v>
      </c>
      <c r="I78" s="12">
        <v>1174748</v>
      </c>
      <c r="J78" s="12">
        <v>55104</v>
      </c>
      <c r="K78" s="12">
        <v>1229852</v>
      </c>
      <c r="L78" s="42">
        <f t="shared" si="2"/>
        <v>97.2</v>
      </c>
      <c r="M78" s="42">
        <f t="shared" si="2"/>
        <v>25.8</v>
      </c>
      <c r="N78" s="42">
        <f t="shared" si="2"/>
        <v>86.4</v>
      </c>
      <c r="O78" s="42">
        <v>84.43349227812968</v>
      </c>
      <c r="P78" s="13" t="s">
        <v>83</v>
      </c>
    </row>
    <row r="79" spans="3:16" s="4" customFormat="1" ht="15.75" customHeight="1" thickBot="1" thickTop="1">
      <c r="C79" s="36"/>
      <c r="D79" s="37" t="s">
        <v>84</v>
      </c>
      <c r="E79" s="38">
        <f>SUM(E56:E78)</f>
        <v>29839885</v>
      </c>
      <c r="F79" s="38">
        <f>SUM(F56:F78)</f>
        <v>2697881</v>
      </c>
      <c r="G79" s="38">
        <f>SUM(E79:F79)</f>
        <v>32537766</v>
      </c>
      <c r="H79" s="38">
        <v>0</v>
      </c>
      <c r="I79" s="38">
        <f>SUM(I56:I78)</f>
        <v>29307346</v>
      </c>
      <c r="J79" s="38">
        <f>SUM(J56:J78)</f>
        <v>563250</v>
      </c>
      <c r="K79" s="38">
        <f>SUM(I79:J79)</f>
        <v>29870596</v>
      </c>
      <c r="L79" s="48">
        <f t="shared" si="2"/>
        <v>98.2</v>
      </c>
      <c r="M79" s="48">
        <f t="shared" si="2"/>
        <v>20.9</v>
      </c>
      <c r="N79" s="48">
        <f t="shared" si="2"/>
        <v>91.8</v>
      </c>
      <c r="O79" s="48">
        <v>91.34647043459964</v>
      </c>
      <c r="P79" s="39" t="s">
        <v>84</v>
      </c>
    </row>
    <row r="80" spans="3:16" s="4" customFormat="1" ht="15.75" customHeight="1" thickBot="1" thickTop="1">
      <c r="C80" s="22"/>
      <c r="D80" s="23" t="s">
        <v>85</v>
      </c>
      <c r="E80" s="24">
        <f>E48+E79</f>
        <v>426000735</v>
      </c>
      <c r="F80" s="24">
        <f>F48+F79</f>
        <v>30131567</v>
      </c>
      <c r="G80" s="24">
        <f>SUM(E80:F80)</f>
        <v>456132302</v>
      </c>
      <c r="H80" s="24">
        <v>0</v>
      </c>
      <c r="I80" s="24">
        <f>I48+I79</f>
        <v>419236732</v>
      </c>
      <c r="J80" s="24">
        <f>J48+J79</f>
        <v>7742527</v>
      </c>
      <c r="K80" s="24">
        <f>SUM(I80:J80)</f>
        <v>426979259</v>
      </c>
      <c r="L80" s="46">
        <f t="shared" si="2"/>
        <v>98.4</v>
      </c>
      <c r="M80" s="46">
        <f t="shared" si="2"/>
        <v>25.7</v>
      </c>
      <c r="N80" s="46">
        <f t="shared" si="2"/>
        <v>93.6</v>
      </c>
      <c r="O80" s="46">
        <v>93.16348057033146</v>
      </c>
      <c r="P80" s="25" t="s">
        <v>85</v>
      </c>
    </row>
    <row r="81" ht="13.5">
      <c r="C81" s="4" t="s">
        <v>60</v>
      </c>
    </row>
  </sheetData>
  <sheetProtection/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rintOptions/>
  <pageMargins left="0.7480314960629921" right="0.4724409448818898" top="0.7480314960629921" bottom="0.7086614173228347" header="0.5118110236220472" footer="0.5118110236220472"/>
  <pageSetup fitToHeight="2" fitToWidth="2" horizontalDpi="600" verticalDpi="600" orientation="portrait" pageOrder="overThenDown" paperSize="9" scale="98" r:id="rId1"/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2014-01-27T06:00:23Z</cp:lastPrinted>
  <dcterms:created xsi:type="dcterms:W3CDTF">2010-03-17T01:57:24Z</dcterms:created>
  <dcterms:modified xsi:type="dcterms:W3CDTF">2014-01-28T05:11:23Z</dcterms:modified>
  <cp:category/>
  <cp:version/>
  <cp:contentType/>
  <cp:contentStatus/>
</cp:coreProperties>
</file>