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第10表　法人市町村民税（平成23年度）" sheetId="1" r:id="rId1"/>
  </sheets>
  <externalReferences>
    <externalReference r:id="rId4"/>
  </externalReferences>
  <definedNames>
    <definedName name="_xlnm.Print_Area" localSheetId="0">'第10表　法人市町村民税（平成23年度）'!$A$1:$R$81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<sst xmlns="http://schemas.openxmlformats.org/spreadsheetml/2006/main" count="202" uniqueCount="106">
  <si>
    <t>（単位：千円，％）</t>
  </si>
  <si>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</si>
  <si>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</si>
  <si>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</si>
  <si>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</si>
  <si>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</si>
  <si>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</si>
  <si>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</si>
  <si>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</si>
  <si>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</si>
  <si>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</si>
  <si>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</si>
  <si>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実質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</si>
  <si>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</si>
  <si>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</si>
  <si>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</si>
  <si>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</si>
  <si>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</si>
  <si>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</si>
  <si>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</si>
  <si>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</si>
  <si>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</si>
  <si>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</si>
  <si>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</si>
  <si>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</si>
  <si>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</si>
  <si>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</si>
  <si>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</si>
  <si>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</si>
  <si>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</si>
  <si>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</si>
  <si>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</si>
  <si>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</si>
  <si>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</si>
  <si>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</si>
  <si>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</si>
  <si>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</si>
  <si>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</si>
  <si>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</si>
  <si>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</si>
  <si>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</si>
  <si>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</si>
  <si>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</si>
  <si>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</si>
  <si>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</si>
  <si>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</si>
  <si>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</si>
  <si>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</si>
  <si>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</si>
  <si>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</si>
  <si>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</si>
  <si>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</si>
  <si>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</si>
  <si>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</si>
  <si>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</si>
  <si>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</si>
  <si>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</si>
  <si>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</si>
  <si>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</si>
  <si>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</si>
  <si>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</si>
  <si>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</si>
  <si>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</si>
  <si>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　計</t>
  </si>
  <si>
    <t>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</si>
  <si>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</si>
  <si>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</si>
  <si>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</si>
  <si>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</si>
  <si>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</si>
  <si>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</si>
  <si>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</si>
  <si>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</si>
  <si>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</si>
  <si>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</si>
  <si>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</si>
  <si>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</si>
  <si>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</si>
  <si>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</si>
  <si>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</si>
  <si>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</si>
  <si>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</si>
  <si>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</si>
  <si>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</si>
  <si>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</si>
  <si>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</si>
  <si>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</si>
  <si>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</si>
  <si>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</si>
  <si>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町村計</t>
  </si>
  <si>
    <t>県　計</t>
  </si>
  <si>
    <t>（単位：千円、％）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</si>
  <si>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</si>
  <si>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</si>
  <si>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</si>
  <si>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</si>
  <si>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</si>
  <si>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</si>
  <si>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</si>
  <si>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</si>
  <si>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</si>
  <si>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</si>
  <si>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</si>
  <si>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２３　年　度</t>
  </si>
  <si>
    <t>２２年度</t>
  </si>
  <si>
    <t>第10表　法人市町村民税（平成23年度）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</si>
</sst>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right"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right" vertical="center"/>
      <protection/>
    </xf>
    <xf numFmtId="0" fontId="8" fillId="0" borderId="15" xfId="61" applyFont="1" applyBorder="1">
      <alignment vertical="center"/>
      <protection/>
    </xf>
    <xf numFmtId="0" fontId="8" fillId="0" borderId="16" xfId="61" applyFont="1" applyBorder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4" xfId="61" applyNumberFormat="1" applyFont="1" applyBorder="1">
      <alignment vertical="center"/>
      <protection/>
    </xf>
    <xf numFmtId="177" fontId="8" fillId="0" borderId="14" xfId="61" applyNumberFormat="1" applyFont="1" applyBorder="1">
      <alignment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43" fillId="0" borderId="0" xfId="0" applyFont="1" applyAlignment="1">
      <alignment vertical="center"/>
    </xf>
    <xf numFmtId="0" fontId="8" fillId="0" borderId="19" xfId="61" applyFont="1" applyBorder="1">
      <alignment vertical="center"/>
      <protection/>
    </xf>
    <xf numFmtId="0" fontId="8" fillId="0" borderId="20" xfId="61" applyFont="1" applyBorder="1" applyAlignment="1">
      <alignment horizontal="distributed" vertical="center"/>
      <protection/>
    </xf>
    <xf numFmtId="176" fontId="8" fillId="0" borderId="21" xfId="61" applyNumberFormat="1" applyFont="1" applyBorder="1">
      <alignment vertical="center"/>
      <protection/>
    </xf>
    <xf numFmtId="177" fontId="8" fillId="0" borderId="21" xfId="61" applyNumberFormat="1" applyFont="1" applyBorder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177" fontId="8" fillId="0" borderId="11" xfId="61" applyNumberFormat="1" applyFont="1" applyBorder="1">
      <alignment vertical="center"/>
      <protection/>
    </xf>
    <xf numFmtId="0" fontId="8" fillId="0" borderId="25" xfId="61" applyFont="1" applyBorder="1" applyAlignment="1">
      <alignment horizontal="distributed" vertical="center"/>
      <protection/>
    </xf>
    <xf numFmtId="0" fontId="8" fillId="0" borderId="26" xfId="61" applyFont="1" applyBorder="1">
      <alignment vertical="center"/>
      <protection/>
    </xf>
    <xf numFmtId="0" fontId="8" fillId="0" borderId="27" xfId="61" applyFont="1" applyBorder="1" applyAlignment="1">
      <alignment horizontal="distributed" vertical="center"/>
      <protection/>
    </xf>
    <xf numFmtId="176" fontId="8" fillId="0" borderId="28" xfId="61" applyNumberFormat="1" applyFont="1" applyBorder="1">
      <alignment vertical="center"/>
      <protection/>
    </xf>
    <xf numFmtId="177" fontId="8" fillId="0" borderId="28" xfId="61" applyNumberFormat="1" applyFont="1" applyBorder="1">
      <alignment vertical="center"/>
      <protection/>
    </xf>
    <xf numFmtId="177" fontId="8" fillId="0" borderId="28" xfId="61" applyNumberFormat="1" applyFont="1" applyBorder="1" applyAlignment="1">
      <alignment vertical="center"/>
      <protection/>
    </xf>
    <xf numFmtId="0" fontId="8" fillId="0" borderId="29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177" fontId="8" fillId="0" borderId="0" xfId="60" applyNumberFormat="1" applyFont="1" applyAlignment="1">
      <alignment/>
      <protection/>
    </xf>
    <xf numFmtId="0" fontId="8" fillId="0" borderId="30" xfId="61" applyFont="1" applyBorder="1">
      <alignment vertical="center"/>
      <protection/>
    </xf>
    <xf numFmtId="0" fontId="8" fillId="0" borderId="31" xfId="61" applyFont="1" applyBorder="1" applyAlignment="1">
      <alignment horizontal="distributed" vertical="center"/>
      <protection/>
    </xf>
    <xf numFmtId="176" fontId="8" fillId="0" borderId="32" xfId="61" applyNumberFormat="1" applyFont="1" applyBorder="1">
      <alignment vertical="center"/>
      <protection/>
    </xf>
    <xf numFmtId="177" fontId="8" fillId="0" borderId="32" xfId="61" applyNumberFormat="1" applyFont="1" applyBorder="1">
      <alignment vertical="center"/>
      <protection/>
    </xf>
    <xf numFmtId="177" fontId="8" fillId="0" borderId="32" xfId="61" applyNumberFormat="1" applyFont="1" applyBorder="1" applyAlignment="1">
      <alignment vertical="center"/>
      <protection/>
    </xf>
    <xf numFmtId="0" fontId="8" fillId="0" borderId="33" xfId="61" applyFont="1" applyBorder="1" applyAlignment="1">
      <alignment horizontal="distributed" vertical="center"/>
      <protection/>
    </xf>
    <xf numFmtId="177" fontId="44" fillId="0" borderId="0" xfId="0" applyNumberFormat="1" applyFont="1" applyAlignment="1">
      <alignment vertical="center"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distributed" vertical="center" indent="2"/>
      <protection/>
    </xf>
    <xf numFmtId="0" fontId="8" fillId="0" borderId="45" xfId="61" applyFont="1" applyBorder="1" applyAlignment="1">
      <alignment horizontal="distributed" vertical="center" indent="2"/>
      <protection/>
    </xf>
    <xf numFmtId="0" fontId="8" fillId="0" borderId="10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A81"/>
  <sheetViews>
    <sheetView tabSelected="1" view="pageBreakPreview" zoomScale="86" zoomScaleSheetLayoutView="86" zoomScalePageLayoutView="0" workbookViewId="0" topLeftCell="A1">
      <selection activeCell="C3" sqref="C3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4" width="7.8515625" style="3" customWidth="1"/>
    <col min="15" max="15" width="7.8515625" style="3" hidden="1" customWidth="1"/>
    <col min="16" max="16" width="7.8515625" style="3" customWidth="1"/>
    <col min="17" max="17" width="7.8515625" style="3" hidden="1" customWidth="1"/>
    <col min="18" max="18" width="10.8515625" style="3" bestFit="1" customWidth="1"/>
    <col min="19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105</v>
      </c>
      <c r="D2" s="2"/>
      <c r="E2" s="2"/>
      <c r="F2" s="2"/>
      <c r="G2" s="2"/>
      <c r="H2" s="2"/>
    </row>
    <row r="3" spans="16:17" s="4" customFormat="1" ht="21" customHeight="1" thickBot="1">
      <c r="P3" s="5" t="s">
        <v>91</v>
      </c>
      <c r="Q3" s="6" t="s">
        <v>0</v>
      </c>
    </row>
    <row r="4" spans="3:18" s="4" customFormat="1" ht="14.25" customHeight="1">
      <c r="C4" s="62" t="s">
        <v>1</v>
      </c>
      <c r="D4" s="63"/>
      <c r="E4" s="68" t="s">
        <v>2</v>
      </c>
      <c r="F4" s="68"/>
      <c r="G4" s="68"/>
      <c r="H4" s="68"/>
      <c r="I4" s="69" t="s">
        <v>3</v>
      </c>
      <c r="J4" s="70"/>
      <c r="K4" s="71"/>
      <c r="L4" s="72" t="s">
        <v>4</v>
      </c>
      <c r="M4" s="73"/>
      <c r="N4" s="73"/>
      <c r="O4" s="73"/>
      <c r="P4" s="73"/>
      <c r="Q4" s="7"/>
      <c r="R4" s="55" t="s">
        <v>1</v>
      </c>
    </row>
    <row r="5" spans="3:18" s="4" customFormat="1" ht="12">
      <c r="C5" s="64"/>
      <c r="D5" s="65"/>
      <c r="E5" s="58" t="s">
        <v>5</v>
      </c>
      <c r="F5" s="58" t="s">
        <v>6</v>
      </c>
      <c r="G5" s="58" t="s">
        <v>7</v>
      </c>
      <c r="H5" s="8" t="s">
        <v>8</v>
      </c>
      <c r="I5" s="58" t="s">
        <v>5</v>
      </c>
      <c r="J5" s="58" t="s">
        <v>6</v>
      </c>
      <c r="K5" s="58" t="s">
        <v>7</v>
      </c>
      <c r="L5" s="60" t="s">
        <v>103</v>
      </c>
      <c r="M5" s="61"/>
      <c r="N5" s="61"/>
      <c r="O5" s="9"/>
      <c r="P5" s="10" t="s">
        <v>104</v>
      </c>
      <c r="Q5" s="9"/>
      <c r="R5" s="56"/>
    </row>
    <row r="6" spans="3:27" s="4" customFormat="1" ht="13.5">
      <c r="C6" s="64"/>
      <c r="D6" s="65"/>
      <c r="E6" s="59"/>
      <c r="F6" s="59"/>
      <c r="G6" s="59"/>
      <c r="H6" s="11" t="s">
        <v>9</v>
      </c>
      <c r="I6" s="59"/>
      <c r="J6" s="59"/>
      <c r="K6" s="59"/>
      <c r="L6" s="12" t="s">
        <v>10</v>
      </c>
      <c r="M6" s="12" t="s">
        <v>11</v>
      </c>
      <c r="N6" s="12" t="s">
        <v>7</v>
      </c>
      <c r="O6" s="12" t="s">
        <v>12</v>
      </c>
      <c r="P6" s="12" t="s">
        <v>7</v>
      </c>
      <c r="Q6" s="12" t="s">
        <v>12</v>
      </c>
      <c r="R6" s="56"/>
      <c r="T6" s="20"/>
      <c r="U6" s="20"/>
      <c r="V6" s="20"/>
      <c r="W6" s="20"/>
      <c r="X6" s="20"/>
      <c r="Y6" s="20"/>
      <c r="Z6" s="20"/>
      <c r="AA6" s="20"/>
    </row>
    <row r="7" spans="3:27" s="4" customFormat="1" ht="14.25" thickBot="1">
      <c r="C7" s="66"/>
      <c r="D7" s="67"/>
      <c r="E7" s="13" t="s">
        <v>13</v>
      </c>
      <c r="F7" s="13" t="s">
        <v>14</v>
      </c>
      <c r="G7" s="13" t="s">
        <v>15</v>
      </c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14"/>
      <c r="Q7" s="14"/>
      <c r="R7" s="57"/>
      <c r="T7" s="20"/>
      <c r="U7" s="20"/>
      <c r="V7" s="20"/>
      <c r="W7" s="20"/>
      <c r="X7" s="20"/>
      <c r="Y7" s="20"/>
      <c r="Z7" s="20"/>
      <c r="AA7" s="20"/>
    </row>
    <row r="8" spans="3:27" s="4" customFormat="1" ht="15.75" customHeight="1">
      <c r="C8" s="15">
        <v>1</v>
      </c>
      <c r="D8" s="16" t="s">
        <v>24</v>
      </c>
      <c r="E8" s="17">
        <v>22506023</v>
      </c>
      <c r="F8" s="17">
        <v>338060</v>
      </c>
      <c r="G8" s="17">
        <v>22844083</v>
      </c>
      <c r="H8" s="17">
        <v>0</v>
      </c>
      <c r="I8" s="17">
        <v>22439144</v>
      </c>
      <c r="J8" s="17">
        <v>49193</v>
      </c>
      <c r="K8" s="17">
        <v>22488337</v>
      </c>
      <c r="L8" s="18">
        <f aca="true" t="shared" si="0" ref="L8:N47">ROUND(I8/E8*100,1)</f>
        <v>99.7</v>
      </c>
      <c r="M8" s="18">
        <f t="shared" si="0"/>
        <v>14.6</v>
      </c>
      <c r="N8" s="18">
        <f t="shared" si="0"/>
        <v>98.4</v>
      </c>
      <c r="O8" s="18"/>
      <c r="P8" s="18">
        <v>98.2</v>
      </c>
      <c r="Q8" s="18"/>
      <c r="R8" s="19" t="s">
        <v>24</v>
      </c>
      <c r="T8" s="20"/>
      <c r="U8" s="20"/>
      <c r="V8" s="20"/>
      <c r="W8" s="20"/>
      <c r="X8" s="20"/>
      <c r="Y8" s="20"/>
      <c r="Z8" s="20"/>
      <c r="AA8" s="20"/>
    </row>
    <row r="9" spans="3:27" s="4" customFormat="1" ht="15.75" customHeight="1">
      <c r="C9" s="15">
        <v>2</v>
      </c>
      <c r="D9" s="16" t="s">
        <v>25</v>
      </c>
      <c r="E9" s="17">
        <v>5318033</v>
      </c>
      <c r="F9" s="17">
        <v>93836</v>
      </c>
      <c r="G9" s="17">
        <v>5411869</v>
      </c>
      <c r="H9" s="17">
        <v>0</v>
      </c>
      <c r="I9" s="17">
        <v>5301812</v>
      </c>
      <c r="J9" s="17">
        <v>21359</v>
      </c>
      <c r="K9" s="17">
        <v>5323171</v>
      </c>
      <c r="L9" s="18">
        <f t="shared" si="0"/>
        <v>99.7</v>
      </c>
      <c r="M9" s="18">
        <f t="shared" si="0"/>
        <v>22.8</v>
      </c>
      <c r="N9" s="18">
        <f t="shared" si="0"/>
        <v>98.4</v>
      </c>
      <c r="O9" s="18"/>
      <c r="P9" s="18">
        <v>97.8</v>
      </c>
      <c r="Q9" s="18"/>
      <c r="R9" s="19" t="s">
        <v>25</v>
      </c>
      <c r="T9" s="20"/>
      <c r="U9" s="20"/>
      <c r="V9" s="20"/>
      <c r="W9" s="20"/>
      <c r="X9" s="20"/>
      <c r="Y9" s="20"/>
      <c r="Z9" s="20"/>
      <c r="AA9" s="20"/>
    </row>
    <row r="10" spans="3:27" s="4" customFormat="1" ht="15.75" customHeight="1">
      <c r="C10" s="15">
        <v>3</v>
      </c>
      <c r="D10" s="16" t="s">
        <v>26</v>
      </c>
      <c r="E10" s="17">
        <v>3057668</v>
      </c>
      <c r="F10" s="17">
        <v>47637</v>
      </c>
      <c r="G10" s="17">
        <v>3105305</v>
      </c>
      <c r="H10" s="17">
        <v>0</v>
      </c>
      <c r="I10" s="17">
        <v>3046874</v>
      </c>
      <c r="J10" s="17">
        <v>9702</v>
      </c>
      <c r="K10" s="17">
        <v>3056576</v>
      </c>
      <c r="L10" s="18">
        <f t="shared" si="0"/>
        <v>99.6</v>
      </c>
      <c r="M10" s="18">
        <f t="shared" si="0"/>
        <v>20.4</v>
      </c>
      <c r="N10" s="18">
        <f t="shared" si="0"/>
        <v>98.4</v>
      </c>
      <c r="O10" s="18"/>
      <c r="P10" s="18">
        <v>98.2</v>
      </c>
      <c r="Q10" s="18"/>
      <c r="R10" s="19" t="s">
        <v>26</v>
      </c>
      <c r="T10" s="20"/>
      <c r="U10" s="20"/>
      <c r="V10" s="20"/>
      <c r="W10" s="20"/>
      <c r="X10" s="20"/>
      <c r="Y10" s="20"/>
      <c r="Z10" s="20"/>
      <c r="AA10" s="20"/>
    </row>
    <row r="11" spans="3:27" s="4" customFormat="1" ht="15.75" customHeight="1">
      <c r="C11" s="15">
        <v>4</v>
      </c>
      <c r="D11" s="16" t="s">
        <v>27</v>
      </c>
      <c r="E11" s="17">
        <v>4570737</v>
      </c>
      <c r="F11" s="17">
        <v>229183</v>
      </c>
      <c r="G11" s="17">
        <v>4799920</v>
      </c>
      <c r="H11" s="17">
        <v>0</v>
      </c>
      <c r="I11" s="17">
        <v>4499815</v>
      </c>
      <c r="J11" s="17">
        <v>41321</v>
      </c>
      <c r="K11" s="17">
        <v>4541136</v>
      </c>
      <c r="L11" s="18">
        <f t="shared" si="0"/>
        <v>98.4</v>
      </c>
      <c r="M11" s="18">
        <f t="shared" si="0"/>
        <v>18</v>
      </c>
      <c r="N11" s="18">
        <f t="shared" si="0"/>
        <v>94.6</v>
      </c>
      <c r="O11" s="18"/>
      <c r="P11" s="54">
        <v>95.0169660320019</v>
      </c>
      <c r="Q11" s="18"/>
      <c r="R11" s="19" t="s">
        <v>27</v>
      </c>
      <c r="T11" s="20"/>
      <c r="U11" s="20"/>
      <c r="V11" s="20"/>
      <c r="W11" s="20"/>
      <c r="X11" s="20"/>
      <c r="Y11" s="20"/>
      <c r="Z11" s="20"/>
      <c r="AA11" s="20"/>
    </row>
    <row r="12" spans="3:27" s="4" customFormat="1" ht="15.75" customHeight="1">
      <c r="C12" s="21">
        <v>5</v>
      </c>
      <c r="D12" s="22" t="s">
        <v>28</v>
      </c>
      <c r="E12" s="17">
        <v>731375</v>
      </c>
      <c r="F12" s="17">
        <v>17575</v>
      </c>
      <c r="G12" s="23">
        <v>748950</v>
      </c>
      <c r="H12" s="23">
        <v>0</v>
      </c>
      <c r="I12" s="17">
        <v>728304</v>
      </c>
      <c r="J12" s="17">
        <v>3064</v>
      </c>
      <c r="K12" s="23">
        <v>731368</v>
      </c>
      <c r="L12" s="24">
        <f t="shared" si="0"/>
        <v>99.6</v>
      </c>
      <c r="M12" s="24">
        <f t="shared" si="0"/>
        <v>17.4</v>
      </c>
      <c r="N12" s="24">
        <f t="shared" si="0"/>
        <v>97.7</v>
      </c>
      <c r="O12" s="24"/>
      <c r="P12" s="24">
        <v>96.6</v>
      </c>
      <c r="Q12" s="24"/>
      <c r="R12" s="25" t="s">
        <v>28</v>
      </c>
      <c r="T12" s="20"/>
      <c r="U12" s="20"/>
      <c r="V12" s="20"/>
      <c r="W12" s="20"/>
      <c r="X12" s="20"/>
      <c r="Y12" s="20"/>
      <c r="Z12" s="20"/>
      <c r="AA12" s="20"/>
    </row>
    <row r="13" spans="3:27" s="4" customFormat="1" ht="15.75" customHeight="1">
      <c r="C13" s="26">
        <v>6</v>
      </c>
      <c r="D13" s="27" t="s">
        <v>29</v>
      </c>
      <c r="E13" s="28">
        <v>577072</v>
      </c>
      <c r="F13" s="28">
        <v>23820</v>
      </c>
      <c r="G13" s="28">
        <v>600892</v>
      </c>
      <c r="H13" s="28">
        <v>0</v>
      </c>
      <c r="I13" s="28">
        <v>573320</v>
      </c>
      <c r="J13" s="28">
        <v>2586</v>
      </c>
      <c r="K13" s="28">
        <v>575906</v>
      </c>
      <c r="L13" s="29">
        <f t="shared" si="0"/>
        <v>99.3</v>
      </c>
      <c r="M13" s="29">
        <f t="shared" si="0"/>
        <v>10.9</v>
      </c>
      <c r="N13" s="29">
        <f t="shared" si="0"/>
        <v>95.8</v>
      </c>
      <c r="O13" s="29"/>
      <c r="P13" s="29">
        <v>95.5</v>
      </c>
      <c r="Q13" s="29"/>
      <c r="R13" s="30" t="s">
        <v>29</v>
      </c>
      <c r="T13" s="20"/>
      <c r="U13" s="20"/>
      <c r="V13" s="20"/>
      <c r="W13" s="20"/>
      <c r="X13" s="20"/>
      <c r="Y13" s="20"/>
      <c r="Z13" s="20"/>
      <c r="AA13" s="20"/>
    </row>
    <row r="14" spans="3:27" s="4" customFormat="1" ht="15.75" customHeight="1">
      <c r="C14" s="15">
        <v>7</v>
      </c>
      <c r="D14" s="16" t="s">
        <v>30</v>
      </c>
      <c r="E14" s="17">
        <v>2758143</v>
      </c>
      <c r="F14" s="17">
        <v>73699</v>
      </c>
      <c r="G14" s="17">
        <v>2831842</v>
      </c>
      <c r="H14" s="17">
        <v>0</v>
      </c>
      <c r="I14" s="17">
        <v>2739223</v>
      </c>
      <c r="J14" s="17">
        <v>11859</v>
      </c>
      <c r="K14" s="17">
        <v>2751082</v>
      </c>
      <c r="L14" s="18">
        <f t="shared" si="0"/>
        <v>99.3</v>
      </c>
      <c r="M14" s="18">
        <f t="shared" si="0"/>
        <v>16.1</v>
      </c>
      <c r="N14" s="18">
        <f t="shared" si="0"/>
        <v>97.1</v>
      </c>
      <c r="O14" s="18"/>
      <c r="P14" s="18">
        <v>97.2</v>
      </c>
      <c r="Q14" s="18"/>
      <c r="R14" s="19" t="s">
        <v>30</v>
      </c>
      <c r="T14" s="20"/>
      <c r="U14" s="20"/>
      <c r="V14" s="20"/>
      <c r="W14" s="20"/>
      <c r="X14" s="20"/>
      <c r="Y14" s="20"/>
      <c r="Z14" s="20"/>
      <c r="AA14" s="20"/>
    </row>
    <row r="15" spans="3:27" s="4" customFormat="1" ht="15.75" customHeight="1">
      <c r="C15" s="15">
        <v>8</v>
      </c>
      <c r="D15" s="16" t="s">
        <v>31</v>
      </c>
      <c r="E15" s="17">
        <v>655397</v>
      </c>
      <c r="F15" s="17">
        <v>13522</v>
      </c>
      <c r="G15" s="17">
        <v>668919</v>
      </c>
      <c r="H15" s="17">
        <v>0</v>
      </c>
      <c r="I15" s="17">
        <v>652321</v>
      </c>
      <c r="J15" s="17">
        <v>2364</v>
      </c>
      <c r="K15" s="17">
        <v>654685</v>
      </c>
      <c r="L15" s="18">
        <f t="shared" si="0"/>
        <v>99.5</v>
      </c>
      <c r="M15" s="18">
        <f t="shared" si="0"/>
        <v>17.5</v>
      </c>
      <c r="N15" s="18">
        <f t="shared" si="0"/>
        <v>97.9</v>
      </c>
      <c r="O15" s="18"/>
      <c r="P15" s="18">
        <v>97.2</v>
      </c>
      <c r="Q15" s="18"/>
      <c r="R15" s="19" t="s">
        <v>31</v>
      </c>
      <c r="T15" s="20"/>
      <c r="U15" s="20"/>
      <c r="V15" s="20"/>
      <c r="W15" s="20"/>
      <c r="X15" s="20"/>
      <c r="Y15" s="20"/>
      <c r="Z15" s="20"/>
      <c r="AA15" s="20"/>
    </row>
    <row r="16" spans="3:27" s="4" customFormat="1" ht="15.75" customHeight="1">
      <c r="C16" s="15">
        <v>9</v>
      </c>
      <c r="D16" s="16" t="s">
        <v>32</v>
      </c>
      <c r="E16" s="17">
        <v>933884</v>
      </c>
      <c r="F16" s="17">
        <v>9090</v>
      </c>
      <c r="G16" s="17">
        <v>942974</v>
      </c>
      <c r="H16" s="17">
        <v>0</v>
      </c>
      <c r="I16" s="17">
        <v>929409</v>
      </c>
      <c r="J16" s="17">
        <v>1784</v>
      </c>
      <c r="K16" s="17">
        <v>931193</v>
      </c>
      <c r="L16" s="18">
        <f t="shared" si="0"/>
        <v>99.5</v>
      </c>
      <c r="M16" s="18">
        <f t="shared" si="0"/>
        <v>19.6</v>
      </c>
      <c r="N16" s="18">
        <f t="shared" si="0"/>
        <v>98.8</v>
      </c>
      <c r="O16" s="18"/>
      <c r="P16" s="18">
        <v>99.1</v>
      </c>
      <c r="Q16" s="18"/>
      <c r="R16" s="19" t="s">
        <v>32</v>
      </c>
      <c r="T16" s="20"/>
      <c r="U16" s="20"/>
      <c r="V16" s="20"/>
      <c r="W16" s="20"/>
      <c r="X16" s="20"/>
      <c r="Y16" s="20"/>
      <c r="Z16" s="20"/>
      <c r="AA16" s="20"/>
    </row>
    <row r="17" spans="3:27" s="4" customFormat="1" ht="15.75" customHeight="1">
      <c r="C17" s="21">
        <v>10</v>
      </c>
      <c r="D17" s="22" t="s">
        <v>33</v>
      </c>
      <c r="E17" s="17">
        <v>830972</v>
      </c>
      <c r="F17" s="17">
        <v>17206</v>
      </c>
      <c r="G17" s="23">
        <v>848178</v>
      </c>
      <c r="H17" s="23">
        <v>0</v>
      </c>
      <c r="I17" s="17">
        <v>823587</v>
      </c>
      <c r="J17" s="17">
        <v>2130</v>
      </c>
      <c r="K17" s="23">
        <v>825717</v>
      </c>
      <c r="L17" s="24">
        <f t="shared" si="0"/>
        <v>99.1</v>
      </c>
      <c r="M17" s="24">
        <f t="shared" si="0"/>
        <v>12.4</v>
      </c>
      <c r="N17" s="24">
        <f t="shared" si="0"/>
        <v>97.4</v>
      </c>
      <c r="O17" s="24"/>
      <c r="P17" s="24">
        <v>97.6</v>
      </c>
      <c r="Q17" s="24"/>
      <c r="R17" s="25" t="s">
        <v>33</v>
      </c>
      <c r="T17" s="20"/>
      <c r="U17" s="20"/>
      <c r="V17" s="20"/>
      <c r="W17" s="20"/>
      <c r="X17" s="20"/>
      <c r="Y17" s="20"/>
      <c r="Z17" s="20"/>
      <c r="AA17" s="20"/>
    </row>
    <row r="18" spans="3:27" s="4" customFormat="1" ht="15.75" customHeight="1">
      <c r="C18" s="26">
        <v>11</v>
      </c>
      <c r="D18" s="27" t="s">
        <v>34</v>
      </c>
      <c r="E18" s="28">
        <v>928852</v>
      </c>
      <c r="F18" s="28">
        <v>35541</v>
      </c>
      <c r="G18" s="28">
        <v>964393</v>
      </c>
      <c r="H18" s="28">
        <v>0</v>
      </c>
      <c r="I18" s="28">
        <v>923497</v>
      </c>
      <c r="J18" s="28">
        <v>4513</v>
      </c>
      <c r="K18" s="28">
        <v>928010</v>
      </c>
      <c r="L18" s="29">
        <f t="shared" si="0"/>
        <v>99.4</v>
      </c>
      <c r="M18" s="29">
        <f t="shared" si="0"/>
        <v>12.7</v>
      </c>
      <c r="N18" s="29">
        <f t="shared" si="0"/>
        <v>96.2</v>
      </c>
      <c r="O18" s="29"/>
      <c r="P18" s="29">
        <v>95.3</v>
      </c>
      <c r="Q18" s="29"/>
      <c r="R18" s="30" t="s">
        <v>34</v>
      </c>
      <c r="T18" s="20"/>
      <c r="U18" s="20"/>
      <c r="V18" s="20"/>
      <c r="W18" s="20"/>
      <c r="X18" s="20"/>
      <c r="Y18" s="20"/>
      <c r="Z18" s="20"/>
      <c r="AA18" s="20"/>
    </row>
    <row r="19" spans="3:27" s="4" customFormat="1" ht="15.75" customHeight="1">
      <c r="C19" s="15">
        <v>12</v>
      </c>
      <c r="D19" s="16" t="s">
        <v>35</v>
      </c>
      <c r="E19" s="17">
        <v>1628463</v>
      </c>
      <c r="F19" s="17">
        <v>38872</v>
      </c>
      <c r="G19" s="17">
        <v>1667335</v>
      </c>
      <c r="H19" s="17">
        <v>0</v>
      </c>
      <c r="I19" s="17">
        <v>1607335</v>
      </c>
      <c r="J19" s="17">
        <v>9331</v>
      </c>
      <c r="K19" s="17">
        <v>1616666</v>
      </c>
      <c r="L19" s="18">
        <f t="shared" si="0"/>
        <v>98.7</v>
      </c>
      <c r="M19" s="18">
        <f t="shared" si="0"/>
        <v>24</v>
      </c>
      <c r="N19" s="18">
        <f t="shared" si="0"/>
        <v>97</v>
      </c>
      <c r="O19" s="18"/>
      <c r="P19" s="18">
        <v>97.3</v>
      </c>
      <c r="Q19" s="18"/>
      <c r="R19" s="19" t="s">
        <v>35</v>
      </c>
      <c r="T19" s="20"/>
      <c r="U19" s="20"/>
      <c r="V19" s="20"/>
      <c r="W19" s="20"/>
      <c r="X19" s="20"/>
      <c r="Y19" s="20"/>
      <c r="Z19" s="20"/>
      <c r="AA19" s="20"/>
    </row>
    <row r="20" spans="3:27" s="4" customFormat="1" ht="15.75" customHeight="1">
      <c r="C20" s="15">
        <v>13</v>
      </c>
      <c r="D20" s="16" t="s">
        <v>36</v>
      </c>
      <c r="E20" s="17">
        <v>1684662</v>
      </c>
      <c r="F20" s="17">
        <v>32952</v>
      </c>
      <c r="G20" s="17">
        <v>1717614</v>
      </c>
      <c r="H20" s="17">
        <v>0</v>
      </c>
      <c r="I20" s="17">
        <v>1679500</v>
      </c>
      <c r="J20" s="17">
        <v>4570</v>
      </c>
      <c r="K20" s="17">
        <v>1684070</v>
      </c>
      <c r="L20" s="18">
        <f t="shared" si="0"/>
        <v>99.7</v>
      </c>
      <c r="M20" s="18">
        <f t="shared" si="0"/>
        <v>13.9</v>
      </c>
      <c r="N20" s="18">
        <f t="shared" si="0"/>
        <v>98</v>
      </c>
      <c r="O20" s="18"/>
      <c r="P20" s="18">
        <v>98.3</v>
      </c>
      <c r="Q20" s="18"/>
      <c r="R20" s="19" t="s">
        <v>36</v>
      </c>
      <c r="T20" s="20"/>
      <c r="U20" s="20"/>
      <c r="V20" s="20"/>
      <c r="W20" s="20"/>
      <c r="X20" s="20"/>
      <c r="Y20" s="20"/>
      <c r="Z20" s="20"/>
      <c r="AA20" s="20"/>
    </row>
    <row r="21" spans="3:27" s="4" customFormat="1" ht="15.75" customHeight="1">
      <c r="C21" s="15">
        <v>14</v>
      </c>
      <c r="D21" s="16" t="s">
        <v>37</v>
      </c>
      <c r="E21" s="17">
        <v>588708</v>
      </c>
      <c r="F21" s="17">
        <v>11141</v>
      </c>
      <c r="G21" s="17">
        <v>599849</v>
      </c>
      <c r="H21" s="17">
        <v>0</v>
      </c>
      <c r="I21" s="17">
        <v>586646</v>
      </c>
      <c r="J21" s="17">
        <v>1261</v>
      </c>
      <c r="K21" s="17">
        <v>587907</v>
      </c>
      <c r="L21" s="18">
        <f t="shared" si="0"/>
        <v>99.6</v>
      </c>
      <c r="M21" s="18">
        <f t="shared" si="0"/>
        <v>11.3</v>
      </c>
      <c r="N21" s="18">
        <f t="shared" si="0"/>
        <v>98</v>
      </c>
      <c r="O21" s="18"/>
      <c r="P21" s="18">
        <v>97.7</v>
      </c>
      <c r="Q21" s="18"/>
      <c r="R21" s="19" t="s">
        <v>37</v>
      </c>
      <c r="T21" s="20"/>
      <c r="U21" s="20"/>
      <c r="V21" s="20"/>
      <c r="W21" s="20"/>
      <c r="X21" s="20"/>
      <c r="Y21" s="20"/>
      <c r="Z21" s="20"/>
      <c r="AA21" s="20"/>
    </row>
    <row r="22" spans="3:27" s="4" customFormat="1" ht="15.75" customHeight="1">
      <c r="C22" s="21">
        <v>15</v>
      </c>
      <c r="D22" s="22" t="s">
        <v>38</v>
      </c>
      <c r="E22" s="17">
        <v>771952</v>
      </c>
      <c r="F22" s="17">
        <v>12029</v>
      </c>
      <c r="G22" s="23">
        <v>783981</v>
      </c>
      <c r="H22" s="23">
        <v>0</v>
      </c>
      <c r="I22" s="17">
        <v>767494</v>
      </c>
      <c r="J22" s="17">
        <v>1718</v>
      </c>
      <c r="K22" s="23">
        <v>769212</v>
      </c>
      <c r="L22" s="24">
        <f t="shared" si="0"/>
        <v>99.4</v>
      </c>
      <c r="M22" s="24">
        <f t="shared" si="0"/>
        <v>14.3</v>
      </c>
      <c r="N22" s="24">
        <f t="shared" si="0"/>
        <v>98.1</v>
      </c>
      <c r="O22" s="24"/>
      <c r="P22" s="24">
        <v>98.3</v>
      </c>
      <c r="Q22" s="24"/>
      <c r="R22" s="25" t="s">
        <v>38</v>
      </c>
      <c r="T22" s="20"/>
      <c r="U22" s="20"/>
      <c r="V22" s="20"/>
      <c r="W22" s="20"/>
      <c r="X22" s="20"/>
      <c r="Y22" s="20"/>
      <c r="Z22" s="20"/>
      <c r="AA22" s="20"/>
    </row>
    <row r="23" spans="3:27" s="4" customFormat="1" ht="15.75" customHeight="1">
      <c r="C23" s="15">
        <v>16</v>
      </c>
      <c r="D23" s="16" t="s">
        <v>39</v>
      </c>
      <c r="E23" s="28">
        <v>1424785</v>
      </c>
      <c r="F23" s="28">
        <v>43796</v>
      </c>
      <c r="G23" s="17">
        <v>1468581</v>
      </c>
      <c r="H23" s="17">
        <v>0</v>
      </c>
      <c r="I23" s="28">
        <v>1412062</v>
      </c>
      <c r="J23" s="28">
        <v>7339</v>
      </c>
      <c r="K23" s="17">
        <v>1419401</v>
      </c>
      <c r="L23" s="18">
        <f t="shared" si="0"/>
        <v>99.1</v>
      </c>
      <c r="M23" s="18">
        <f t="shared" si="0"/>
        <v>16.8</v>
      </c>
      <c r="N23" s="18">
        <f t="shared" si="0"/>
        <v>96.7</v>
      </c>
      <c r="O23" s="18"/>
      <c r="P23" s="18">
        <v>96.5</v>
      </c>
      <c r="Q23" s="18"/>
      <c r="R23" s="19" t="s">
        <v>39</v>
      </c>
      <c r="T23" s="20"/>
      <c r="U23" s="20"/>
      <c r="V23" s="20"/>
      <c r="W23" s="20"/>
      <c r="X23" s="20"/>
      <c r="Y23" s="20"/>
      <c r="Z23" s="20"/>
      <c r="AA23" s="20"/>
    </row>
    <row r="24" spans="3:27" s="4" customFormat="1" ht="15.75" customHeight="1">
      <c r="C24" s="15">
        <v>17</v>
      </c>
      <c r="D24" s="16" t="s">
        <v>40</v>
      </c>
      <c r="E24" s="17">
        <v>1856253</v>
      </c>
      <c r="F24" s="17">
        <v>29269</v>
      </c>
      <c r="G24" s="17">
        <v>1885522</v>
      </c>
      <c r="H24" s="17">
        <v>0</v>
      </c>
      <c r="I24" s="17">
        <v>1844706</v>
      </c>
      <c r="J24" s="17">
        <v>6348</v>
      </c>
      <c r="K24" s="17">
        <v>1851054</v>
      </c>
      <c r="L24" s="18">
        <f t="shared" si="0"/>
        <v>99.4</v>
      </c>
      <c r="M24" s="18">
        <f t="shared" si="0"/>
        <v>21.7</v>
      </c>
      <c r="N24" s="18">
        <f t="shared" si="0"/>
        <v>98.2</v>
      </c>
      <c r="O24" s="18"/>
      <c r="P24" s="18">
        <v>98.4</v>
      </c>
      <c r="Q24" s="18"/>
      <c r="R24" s="19" t="s">
        <v>40</v>
      </c>
      <c r="T24" s="20"/>
      <c r="U24" s="20"/>
      <c r="V24" s="20"/>
      <c r="W24" s="20"/>
      <c r="X24" s="20"/>
      <c r="Y24" s="20"/>
      <c r="Z24" s="20"/>
      <c r="AA24" s="20"/>
    </row>
    <row r="25" spans="3:27" s="4" customFormat="1" ht="15.75" customHeight="1">
      <c r="C25" s="15">
        <v>18</v>
      </c>
      <c r="D25" s="16" t="s">
        <v>41</v>
      </c>
      <c r="E25" s="17">
        <v>2802535</v>
      </c>
      <c r="F25" s="17">
        <v>78982</v>
      </c>
      <c r="G25" s="17">
        <v>2881517</v>
      </c>
      <c r="H25" s="17">
        <v>0</v>
      </c>
      <c r="I25" s="17">
        <v>2793647</v>
      </c>
      <c r="J25" s="17">
        <v>13800</v>
      </c>
      <c r="K25" s="17">
        <v>2807447</v>
      </c>
      <c r="L25" s="18">
        <f t="shared" si="0"/>
        <v>99.7</v>
      </c>
      <c r="M25" s="18">
        <f t="shared" si="0"/>
        <v>17.5</v>
      </c>
      <c r="N25" s="18">
        <f t="shared" si="0"/>
        <v>97.4</v>
      </c>
      <c r="O25" s="18"/>
      <c r="P25" s="18">
        <v>96.3</v>
      </c>
      <c r="Q25" s="18"/>
      <c r="R25" s="19" t="s">
        <v>41</v>
      </c>
      <c r="T25" s="20"/>
      <c r="U25" s="20"/>
      <c r="V25" s="20"/>
      <c r="W25" s="20"/>
      <c r="X25" s="20"/>
      <c r="Y25" s="20"/>
      <c r="Z25" s="20"/>
      <c r="AA25" s="20"/>
    </row>
    <row r="26" spans="3:27" s="4" customFormat="1" ht="15.75" customHeight="1">
      <c r="C26" s="15">
        <v>19</v>
      </c>
      <c r="D26" s="16" t="s">
        <v>42</v>
      </c>
      <c r="E26" s="17">
        <v>2984823</v>
      </c>
      <c r="F26" s="17">
        <v>68431</v>
      </c>
      <c r="G26" s="17">
        <v>3053254</v>
      </c>
      <c r="H26" s="17">
        <v>0</v>
      </c>
      <c r="I26" s="17">
        <v>2968406</v>
      </c>
      <c r="J26" s="17">
        <v>16855</v>
      </c>
      <c r="K26" s="17">
        <v>2985261</v>
      </c>
      <c r="L26" s="18">
        <f t="shared" si="0"/>
        <v>99.4</v>
      </c>
      <c r="M26" s="18">
        <f t="shared" si="0"/>
        <v>24.6</v>
      </c>
      <c r="N26" s="18">
        <f t="shared" si="0"/>
        <v>97.8</v>
      </c>
      <c r="O26" s="18"/>
      <c r="P26" s="18">
        <v>97</v>
      </c>
      <c r="Q26" s="18"/>
      <c r="R26" s="19" t="s">
        <v>42</v>
      </c>
      <c r="T26" s="20"/>
      <c r="U26" s="20"/>
      <c r="V26" s="20"/>
      <c r="W26" s="20"/>
      <c r="X26" s="20"/>
      <c r="Y26" s="20"/>
      <c r="Z26" s="20"/>
      <c r="AA26" s="20"/>
    </row>
    <row r="27" spans="3:27" s="4" customFormat="1" ht="15.75" customHeight="1">
      <c r="C27" s="21">
        <v>20</v>
      </c>
      <c r="D27" s="22" t="s">
        <v>43</v>
      </c>
      <c r="E27" s="17">
        <v>624390</v>
      </c>
      <c r="F27" s="17">
        <v>35245</v>
      </c>
      <c r="G27" s="23">
        <v>659635</v>
      </c>
      <c r="H27" s="23">
        <v>0</v>
      </c>
      <c r="I27" s="17">
        <v>619442</v>
      </c>
      <c r="J27" s="17">
        <v>894</v>
      </c>
      <c r="K27" s="23">
        <v>620336</v>
      </c>
      <c r="L27" s="24">
        <f t="shared" si="0"/>
        <v>99.2</v>
      </c>
      <c r="M27" s="24">
        <f t="shared" si="0"/>
        <v>2.5</v>
      </c>
      <c r="N27" s="24">
        <f t="shared" si="0"/>
        <v>94</v>
      </c>
      <c r="O27" s="24"/>
      <c r="P27" s="24">
        <v>94.8</v>
      </c>
      <c r="Q27" s="24"/>
      <c r="R27" s="25" t="s">
        <v>43</v>
      </c>
      <c r="T27" s="20"/>
      <c r="U27" s="20"/>
      <c r="V27" s="20"/>
      <c r="W27" s="20"/>
      <c r="X27" s="20"/>
      <c r="Y27" s="20"/>
      <c r="Z27" s="20"/>
      <c r="AA27" s="20"/>
    </row>
    <row r="28" spans="3:27" s="4" customFormat="1" ht="15.75" customHeight="1">
      <c r="C28" s="15">
        <v>21</v>
      </c>
      <c r="D28" s="16" t="s">
        <v>44</v>
      </c>
      <c r="E28" s="28">
        <v>2275452</v>
      </c>
      <c r="F28" s="28">
        <v>39152</v>
      </c>
      <c r="G28" s="17">
        <v>2314604</v>
      </c>
      <c r="H28" s="17">
        <v>0</v>
      </c>
      <c r="I28" s="28">
        <v>2261852</v>
      </c>
      <c r="J28" s="28">
        <v>13261</v>
      </c>
      <c r="K28" s="17">
        <v>2275113</v>
      </c>
      <c r="L28" s="18">
        <f t="shared" si="0"/>
        <v>99.4</v>
      </c>
      <c r="M28" s="18">
        <f t="shared" si="0"/>
        <v>33.9</v>
      </c>
      <c r="N28" s="18">
        <f t="shared" si="0"/>
        <v>98.3</v>
      </c>
      <c r="O28" s="18"/>
      <c r="P28" s="18">
        <v>97.8</v>
      </c>
      <c r="Q28" s="18"/>
      <c r="R28" s="19" t="s">
        <v>44</v>
      </c>
      <c r="T28" s="20"/>
      <c r="U28" s="20"/>
      <c r="V28" s="20"/>
      <c r="W28" s="20"/>
      <c r="X28" s="20"/>
      <c r="Y28" s="20"/>
      <c r="Z28" s="20"/>
      <c r="AA28" s="20"/>
    </row>
    <row r="29" spans="3:27" s="4" customFormat="1" ht="15.75" customHeight="1">
      <c r="C29" s="15">
        <v>22</v>
      </c>
      <c r="D29" s="16" t="s">
        <v>45</v>
      </c>
      <c r="E29" s="17">
        <v>1376611</v>
      </c>
      <c r="F29" s="17">
        <v>31755</v>
      </c>
      <c r="G29" s="17">
        <v>1408366</v>
      </c>
      <c r="H29" s="17">
        <v>0</v>
      </c>
      <c r="I29" s="17">
        <v>1367739</v>
      </c>
      <c r="J29" s="17">
        <v>5650</v>
      </c>
      <c r="K29" s="17">
        <v>1373389</v>
      </c>
      <c r="L29" s="18">
        <f t="shared" si="0"/>
        <v>99.4</v>
      </c>
      <c r="M29" s="18">
        <f t="shared" si="0"/>
        <v>17.8</v>
      </c>
      <c r="N29" s="18">
        <f t="shared" si="0"/>
        <v>97.5</v>
      </c>
      <c r="O29" s="18"/>
      <c r="P29" s="18">
        <v>97.5</v>
      </c>
      <c r="Q29" s="18"/>
      <c r="R29" s="19" t="s">
        <v>45</v>
      </c>
      <c r="T29" s="20"/>
      <c r="U29" s="20"/>
      <c r="V29" s="20"/>
      <c r="W29" s="20"/>
      <c r="X29" s="20"/>
      <c r="Y29" s="20"/>
      <c r="Z29" s="20"/>
      <c r="AA29" s="20"/>
    </row>
    <row r="30" spans="3:27" s="4" customFormat="1" ht="15.75" customHeight="1">
      <c r="C30" s="15">
        <v>23</v>
      </c>
      <c r="D30" s="16" t="s">
        <v>46</v>
      </c>
      <c r="E30" s="17">
        <v>870891</v>
      </c>
      <c r="F30" s="17">
        <v>24124</v>
      </c>
      <c r="G30" s="17">
        <v>895015</v>
      </c>
      <c r="H30" s="17">
        <v>0</v>
      </c>
      <c r="I30" s="17">
        <v>865236</v>
      </c>
      <c r="J30" s="17">
        <v>5600</v>
      </c>
      <c r="K30" s="17">
        <v>870836</v>
      </c>
      <c r="L30" s="18">
        <f t="shared" si="0"/>
        <v>99.4</v>
      </c>
      <c r="M30" s="18">
        <f t="shared" si="0"/>
        <v>23.2</v>
      </c>
      <c r="N30" s="18">
        <f t="shared" si="0"/>
        <v>97.3</v>
      </c>
      <c r="O30" s="18"/>
      <c r="P30" s="18">
        <v>96.6</v>
      </c>
      <c r="Q30" s="18"/>
      <c r="R30" s="19" t="s">
        <v>46</v>
      </c>
      <c r="T30" s="20"/>
      <c r="U30" s="20"/>
      <c r="V30" s="20"/>
      <c r="W30" s="20"/>
      <c r="X30" s="20"/>
      <c r="Y30" s="20"/>
      <c r="Z30" s="20"/>
      <c r="AA30" s="20"/>
    </row>
    <row r="31" spans="3:27" s="4" customFormat="1" ht="15.75" customHeight="1">
      <c r="C31" s="15">
        <v>24</v>
      </c>
      <c r="D31" s="16" t="s">
        <v>47</v>
      </c>
      <c r="E31" s="17">
        <v>411782</v>
      </c>
      <c r="F31" s="17">
        <v>15121</v>
      </c>
      <c r="G31" s="17">
        <v>426903</v>
      </c>
      <c r="H31" s="17">
        <v>0</v>
      </c>
      <c r="I31" s="17">
        <v>404646</v>
      </c>
      <c r="J31" s="17">
        <v>2769</v>
      </c>
      <c r="K31" s="17">
        <v>407415</v>
      </c>
      <c r="L31" s="18">
        <f t="shared" si="0"/>
        <v>98.3</v>
      </c>
      <c r="M31" s="18">
        <f t="shared" si="0"/>
        <v>18.3</v>
      </c>
      <c r="N31" s="18">
        <f t="shared" si="0"/>
        <v>95.4</v>
      </c>
      <c r="O31" s="18"/>
      <c r="P31" s="18">
        <v>96.3</v>
      </c>
      <c r="Q31" s="18"/>
      <c r="R31" s="19" t="s">
        <v>47</v>
      </c>
      <c r="T31" s="20"/>
      <c r="U31" s="20"/>
      <c r="V31" s="20"/>
      <c r="W31" s="20"/>
      <c r="X31" s="20"/>
      <c r="Y31" s="20"/>
      <c r="Z31" s="20"/>
      <c r="AA31" s="20"/>
    </row>
    <row r="32" spans="3:27" s="4" customFormat="1" ht="15.75" customHeight="1">
      <c r="C32" s="21">
        <v>25</v>
      </c>
      <c r="D32" s="22" t="s">
        <v>48</v>
      </c>
      <c r="E32" s="23">
        <v>522783</v>
      </c>
      <c r="F32" s="23">
        <v>13490</v>
      </c>
      <c r="G32" s="23">
        <v>536273</v>
      </c>
      <c r="H32" s="23">
        <v>0</v>
      </c>
      <c r="I32" s="23">
        <v>520292</v>
      </c>
      <c r="J32" s="23">
        <v>2182</v>
      </c>
      <c r="K32" s="23">
        <v>522474</v>
      </c>
      <c r="L32" s="24">
        <f t="shared" si="0"/>
        <v>99.5</v>
      </c>
      <c r="M32" s="24">
        <f t="shared" si="0"/>
        <v>16.2</v>
      </c>
      <c r="N32" s="24">
        <f t="shared" si="0"/>
        <v>97.4</v>
      </c>
      <c r="O32" s="24"/>
      <c r="P32" s="24">
        <v>97.8</v>
      </c>
      <c r="Q32" s="24"/>
      <c r="R32" s="25" t="s">
        <v>48</v>
      </c>
      <c r="T32" s="20"/>
      <c r="U32" s="20"/>
      <c r="V32" s="20"/>
      <c r="W32" s="20"/>
      <c r="X32" s="20"/>
      <c r="Y32" s="20"/>
      <c r="Z32" s="20"/>
      <c r="AA32" s="20"/>
    </row>
    <row r="33" spans="3:27" s="4" customFormat="1" ht="15.75" customHeight="1">
      <c r="C33" s="15">
        <v>26</v>
      </c>
      <c r="D33" s="16" t="s">
        <v>49</v>
      </c>
      <c r="E33" s="17">
        <v>1285931</v>
      </c>
      <c r="F33" s="17">
        <v>38043</v>
      </c>
      <c r="G33" s="17">
        <v>1323974</v>
      </c>
      <c r="H33" s="17">
        <v>0</v>
      </c>
      <c r="I33" s="17">
        <v>1277982</v>
      </c>
      <c r="J33" s="17">
        <v>4622</v>
      </c>
      <c r="K33" s="17">
        <v>1282604</v>
      </c>
      <c r="L33" s="18">
        <f t="shared" si="0"/>
        <v>99.4</v>
      </c>
      <c r="M33" s="18">
        <f t="shared" si="0"/>
        <v>12.1</v>
      </c>
      <c r="N33" s="18">
        <f t="shared" si="0"/>
        <v>96.9</v>
      </c>
      <c r="O33" s="18"/>
      <c r="P33" s="18">
        <v>96.8</v>
      </c>
      <c r="Q33" s="18"/>
      <c r="R33" s="19" t="s">
        <v>49</v>
      </c>
      <c r="T33" s="20"/>
      <c r="U33" s="20"/>
      <c r="V33" s="20"/>
      <c r="W33" s="20"/>
      <c r="X33" s="20"/>
      <c r="Y33" s="20"/>
      <c r="Z33" s="20"/>
      <c r="AA33" s="20"/>
    </row>
    <row r="34" spans="3:27" s="4" customFormat="1" ht="15.75" customHeight="1">
      <c r="C34" s="15">
        <v>27</v>
      </c>
      <c r="D34" s="16" t="s">
        <v>50</v>
      </c>
      <c r="E34" s="17">
        <v>555508</v>
      </c>
      <c r="F34" s="17">
        <v>9591</v>
      </c>
      <c r="G34" s="17">
        <v>565099</v>
      </c>
      <c r="H34" s="17">
        <v>0</v>
      </c>
      <c r="I34" s="17">
        <v>553747</v>
      </c>
      <c r="J34" s="17">
        <v>1312</v>
      </c>
      <c r="K34" s="17">
        <v>555059</v>
      </c>
      <c r="L34" s="18">
        <f t="shared" si="0"/>
        <v>99.7</v>
      </c>
      <c r="M34" s="18">
        <f t="shared" si="0"/>
        <v>13.7</v>
      </c>
      <c r="N34" s="18">
        <f t="shared" si="0"/>
        <v>98.2</v>
      </c>
      <c r="O34" s="18"/>
      <c r="P34" s="18">
        <v>97</v>
      </c>
      <c r="Q34" s="18"/>
      <c r="R34" s="19" t="s">
        <v>50</v>
      </c>
      <c r="T34" s="20"/>
      <c r="U34" s="20"/>
      <c r="V34" s="20"/>
      <c r="W34" s="20"/>
      <c r="X34" s="20"/>
      <c r="Y34" s="20"/>
      <c r="Z34" s="20"/>
      <c r="AA34" s="20"/>
    </row>
    <row r="35" spans="3:27" s="4" customFormat="1" ht="15.75" customHeight="1">
      <c r="C35" s="15">
        <v>28</v>
      </c>
      <c r="D35" s="16" t="s">
        <v>51</v>
      </c>
      <c r="E35" s="17">
        <v>1732312</v>
      </c>
      <c r="F35" s="17">
        <v>15581</v>
      </c>
      <c r="G35" s="17">
        <v>1747893</v>
      </c>
      <c r="H35" s="17">
        <v>0</v>
      </c>
      <c r="I35" s="17">
        <v>1656772</v>
      </c>
      <c r="J35" s="17">
        <v>2645</v>
      </c>
      <c r="K35" s="17">
        <v>1659417</v>
      </c>
      <c r="L35" s="18">
        <f t="shared" si="0"/>
        <v>95.6</v>
      </c>
      <c r="M35" s="18">
        <f t="shared" si="0"/>
        <v>17</v>
      </c>
      <c r="N35" s="18">
        <f t="shared" si="0"/>
        <v>94.9</v>
      </c>
      <c r="O35" s="18"/>
      <c r="P35" s="18">
        <v>98.4</v>
      </c>
      <c r="Q35" s="18"/>
      <c r="R35" s="19" t="s">
        <v>51</v>
      </c>
      <c r="T35" s="20"/>
      <c r="U35" s="20"/>
      <c r="V35" s="20"/>
      <c r="W35" s="20"/>
      <c r="X35" s="20"/>
      <c r="Y35" s="20"/>
      <c r="Z35" s="20"/>
      <c r="AA35" s="20"/>
    </row>
    <row r="36" spans="3:27" s="4" customFormat="1" ht="15.75" customHeight="1">
      <c r="C36" s="15">
        <v>29</v>
      </c>
      <c r="D36" s="16" t="s">
        <v>52</v>
      </c>
      <c r="E36" s="17">
        <v>449905</v>
      </c>
      <c r="F36" s="17">
        <v>10390</v>
      </c>
      <c r="G36" s="17">
        <v>460295</v>
      </c>
      <c r="H36" s="17">
        <v>0</v>
      </c>
      <c r="I36" s="17">
        <v>447985</v>
      </c>
      <c r="J36" s="17">
        <v>1314</v>
      </c>
      <c r="K36" s="17">
        <v>449299</v>
      </c>
      <c r="L36" s="18">
        <f t="shared" si="0"/>
        <v>99.6</v>
      </c>
      <c r="M36" s="18">
        <f t="shared" si="0"/>
        <v>12.6</v>
      </c>
      <c r="N36" s="18">
        <f t="shared" si="0"/>
        <v>97.6</v>
      </c>
      <c r="O36" s="18"/>
      <c r="P36" s="18">
        <v>97.4</v>
      </c>
      <c r="Q36" s="18"/>
      <c r="R36" s="19" t="s">
        <v>52</v>
      </c>
      <c r="T36" s="20"/>
      <c r="U36" s="20"/>
      <c r="V36" s="20"/>
      <c r="W36" s="20"/>
      <c r="X36" s="20"/>
      <c r="Y36" s="20"/>
      <c r="Z36" s="20"/>
      <c r="AA36" s="20"/>
    </row>
    <row r="37" spans="3:27" s="4" customFormat="1" ht="15.75" customHeight="1">
      <c r="C37" s="21">
        <v>30</v>
      </c>
      <c r="D37" s="22" t="s">
        <v>53</v>
      </c>
      <c r="E37" s="23">
        <v>1069969</v>
      </c>
      <c r="F37" s="23">
        <v>25070</v>
      </c>
      <c r="G37" s="23">
        <v>1095039</v>
      </c>
      <c r="H37" s="23">
        <v>0</v>
      </c>
      <c r="I37" s="23">
        <v>1061502</v>
      </c>
      <c r="J37" s="23">
        <v>8242</v>
      </c>
      <c r="K37" s="23">
        <v>1069744</v>
      </c>
      <c r="L37" s="24">
        <f t="shared" si="0"/>
        <v>99.2</v>
      </c>
      <c r="M37" s="24">
        <f t="shared" si="0"/>
        <v>32.9</v>
      </c>
      <c r="N37" s="24">
        <f t="shared" si="0"/>
        <v>97.7</v>
      </c>
      <c r="O37" s="24"/>
      <c r="P37" s="24">
        <v>97.5</v>
      </c>
      <c r="Q37" s="24"/>
      <c r="R37" s="25" t="s">
        <v>53</v>
      </c>
      <c r="T37" s="20"/>
      <c r="U37" s="20"/>
      <c r="V37" s="20"/>
      <c r="W37" s="20"/>
      <c r="X37" s="20"/>
      <c r="Y37" s="20"/>
      <c r="Z37" s="20"/>
      <c r="AA37" s="20"/>
    </row>
    <row r="38" spans="3:27" s="4" customFormat="1" ht="15.75" customHeight="1">
      <c r="C38" s="15">
        <v>31</v>
      </c>
      <c r="D38" s="16" t="s">
        <v>54</v>
      </c>
      <c r="E38" s="17">
        <v>495493</v>
      </c>
      <c r="F38" s="17">
        <v>21522</v>
      </c>
      <c r="G38" s="17">
        <v>517015</v>
      </c>
      <c r="H38" s="17">
        <v>0</v>
      </c>
      <c r="I38" s="17">
        <v>491984</v>
      </c>
      <c r="J38" s="17">
        <v>2555</v>
      </c>
      <c r="K38" s="17">
        <v>494539</v>
      </c>
      <c r="L38" s="18">
        <f t="shared" si="0"/>
        <v>99.3</v>
      </c>
      <c r="M38" s="18">
        <f t="shared" si="0"/>
        <v>11.9</v>
      </c>
      <c r="N38" s="18">
        <f t="shared" si="0"/>
        <v>95.7</v>
      </c>
      <c r="O38" s="18"/>
      <c r="P38" s="18">
        <v>96</v>
      </c>
      <c r="Q38" s="18"/>
      <c r="R38" s="19" t="s">
        <v>54</v>
      </c>
      <c r="T38" s="20"/>
      <c r="U38" s="20"/>
      <c r="V38" s="20"/>
      <c r="W38" s="20"/>
      <c r="X38" s="20"/>
      <c r="Y38" s="20"/>
      <c r="Z38" s="20"/>
      <c r="AA38" s="20"/>
    </row>
    <row r="39" spans="3:27" s="4" customFormat="1" ht="15.75" customHeight="1">
      <c r="C39" s="15">
        <v>32</v>
      </c>
      <c r="D39" s="16" t="s">
        <v>55</v>
      </c>
      <c r="E39" s="17">
        <v>1233145</v>
      </c>
      <c r="F39" s="17">
        <v>39007</v>
      </c>
      <c r="G39" s="17">
        <v>1272152</v>
      </c>
      <c r="H39" s="17">
        <v>0</v>
      </c>
      <c r="I39" s="17">
        <v>1226121</v>
      </c>
      <c r="J39" s="17">
        <v>7017</v>
      </c>
      <c r="K39" s="17">
        <v>1233138</v>
      </c>
      <c r="L39" s="18">
        <f t="shared" si="0"/>
        <v>99.4</v>
      </c>
      <c r="M39" s="18">
        <f t="shared" si="0"/>
        <v>18</v>
      </c>
      <c r="N39" s="18">
        <f t="shared" si="0"/>
        <v>96.9</v>
      </c>
      <c r="O39" s="18"/>
      <c r="P39" s="18">
        <v>96.3</v>
      </c>
      <c r="Q39" s="18"/>
      <c r="R39" s="19" t="s">
        <v>55</v>
      </c>
      <c r="T39" s="20"/>
      <c r="U39" s="20"/>
      <c r="V39" s="20"/>
      <c r="W39" s="20"/>
      <c r="X39" s="20"/>
      <c r="Y39" s="20"/>
      <c r="Z39" s="20"/>
      <c r="AA39" s="20"/>
    </row>
    <row r="40" spans="3:27" s="4" customFormat="1" ht="15.75" customHeight="1">
      <c r="C40" s="15">
        <v>33</v>
      </c>
      <c r="D40" s="16" t="s">
        <v>56</v>
      </c>
      <c r="E40" s="17">
        <v>443245</v>
      </c>
      <c r="F40" s="17">
        <v>7756</v>
      </c>
      <c r="G40" s="17">
        <v>451001</v>
      </c>
      <c r="H40" s="17">
        <v>0</v>
      </c>
      <c r="I40" s="17">
        <v>440081</v>
      </c>
      <c r="J40" s="17">
        <v>1629</v>
      </c>
      <c r="K40" s="17">
        <v>441710</v>
      </c>
      <c r="L40" s="18">
        <f t="shared" si="0"/>
        <v>99.3</v>
      </c>
      <c r="M40" s="18">
        <f t="shared" si="0"/>
        <v>21</v>
      </c>
      <c r="N40" s="18">
        <f t="shared" si="0"/>
        <v>97.9</v>
      </c>
      <c r="O40" s="18"/>
      <c r="P40" s="18">
        <v>98.8</v>
      </c>
      <c r="Q40" s="18"/>
      <c r="R40" s="19" t="s">
        <v>56</v>
      </c>
      <c r="T40" s="20"/>
      <c r="U40" s="20"/>
      <c r="V40" s="20"/>
      <c r="W40" s="20"/>
      <c r="X40" s="20"/>
      <c r="Y40" s="20"/>
      <c r="Z40" s="20"/>
      <c r="AA40" s="20"/>
    </row>
    <row r="41" spans="3:27" s="4" customFormat="1" ht="15.75" customHeight="1">
      <c r="C41" s="15">
        <v>34</v>
      </c>
      <c r="D41" s="16" t="s">
        <v>57</v>
      </c>
      <c r="E41" s="17">
        <v>766165</v>
      </c>
      <c r="F41" s="17">
        <v>30597</v>
      </c>
      <c r="G41" s="17">
        <v>796762</v>
      </c>
      <c r="H41" s="17">
        <v>0</v>
      </c>
      <c r="I41" s="17">
        <v>761716</v>
      </c>
      <c r="J41" s="17">
        <v>3324</v>
      </c>
      <c r="K41" s="17">
        <v>765040</v>
      </c>
      <c r="L41" s="18">
        <f t="shared" si="0"/>
        <v>99.4</v>
      </c>
      <c r="M41" s="18">
        <f t="shared" si="0"/>
        <v>10.9</v>
      </c>
      <c r="N41" s="18">
        <f t="shared" si="0"/>
        <v>96</v>
      </c>
      <c r="O41" s="18"/>
      <c r="P41" s="18">
        <v>96</v>
      </c>
      <c r="Q41" s="18"/>
      <c r="R41" s="19" t="s">
        <v>57</v>
      </c>
      <c r="T41" s="20"/>
      <c r="U41" s="20"/>
      <c r="V41" s="20"/>
      <c r="W41" s="20"/>
      <c r="X41" s="20"/>
      <c r="Y41" s="20"/>
      <c r="Z41" s="20"/>
      <c r="AA41" s="20"/>
    </row>
    <row r="42" spans="3:18" s="4" customFormat="1" ht="15.75" customHeight="1">
      <c r="C42" s="21">
        <v>35</v>
      </c>
      <c r="D42" s="22" t="s">
        <v>58</v>
      </c>
      <c r="E42" s="23">
        <v>371611</v>
      </c>
      <c r="F42" s="23">
        <v>5537</v>
      </c>
      <c r="G42" s="23">
        <v>377148</v>
      </c>
      <c r="H42" s="23">
        <v>0</v>
      </c>
      <c r="I42" s="23">
        <v>370814</v>
      </c>
      <c r="J42" s="23">
        <v>868</v>
      </c>
      <c r="K42" s="23">
        <v>371682</v>
      </c>
      <c r="L42" s="24">
        <f t="shared" si="0"/>
        <v>99.8</v>
      </c>
      <c r="M42" s="24">
        <f t="shared" si="0"/>
        <v>15.7</v>
      </c>
      <c r="N42" s="24">
        <f t="shared" si="0"/>
        <v>98.6</v>
      </c>
      <c r="O42" s="24"/>
      <c r="P42" s="24">
        <v>98.7</v>
      </c>
      <c r="Q42" s="24"/>
      <c r="R42" s="25" t="s">
        <v>58</v>
      </c>
    </row>
    <row r="43" spans="3:18" s="4" customFormat="1" ht="15.75" customHeight="1">
      <c r="C43" s="15">
        <v>36</v>
      </c>
      <c r="D43" s="16" t="s">
        <v>59</v>
      </c>
      <c r="E43" s="17">
        <v>534984</v>
      </c>
      <c r="F43" s="17">
        <v>22492</v>
      </c>
      <c r="G43" s="17">
        <v>557476</v>
      </c>
      <c r="H43" s="17">
        <v>0</v>
      </c>
      <c r="I43" s="17">
        <v>531916</v>
      </c>
      <c r="J43" s="17">
        <v>4278</v>
      </c>
      <c r="K43" s="17">
        <v>536194</v>
      </c>
      <c r="L43" s="18">
        <f t="shared" si="0"/>
        <v>99.4</v>
      </c>
      <c r="M43" s="18">
        <f t="shared" si="0"/>
        <v>19</v>
      </c>
      <c r="N43" s="18">
        <f t="shared" si="0"/>
        <v>96.2</v>
      </c>
      <c r="O43" s="18"/>
      <c r="P43" s="18">
        <v>96</v>
      </c>
      <c r="Q43" s="18"/>
      <c r="R43" s="19" t="s">
        <v>59</v>
      </c>
    </row>
    <row r="44" spans="3:18" s="4" customFormat="1" ht="15.75" customHeight="1">
      <c r="C44" s="15">
        <v>37</v>
      </c>
      <c r="D44" s="16" t="s">
        <v>60</v>
      </c>
      <c r="E44" s="17">
        <v>486135</v>
      </c>
      <c r="F44" s="17">
        <v>15629</v>
      </c>
      <c r="G44" s="17">
        <v>501764</v>
      </c>
      <c r="H44" s="17">
        <v>0</v>
      </c>
      <c r="I44" s="17">
        <v>484374</v>
      </c>
      <c r="J44" s="17">
        <v>541</v>
      </c>
      <c r="K44" s="17">
        <v>484915</v>
      </c>
      <c r="L44" s="18">
        <f t="shared" si="0"/>
        <v>99.6</v>
      </c>
      <c r="M44" s="18">
        <f t="shared" si="0"/>
        <v>3.5</v>
      </c>
      <c r="N44" s="18">
        <f t="shared" si="0"/>
        <v>96.6</v>
      </c>
      <c r="O44" s="18"/>
      <c r="P44" s="18">
        <v>96.8</v>
      </c>
      <c r="Q44" s="18"/>
      <c r="R44" s="19" t="s">
        <v>60</v>
      </c>
    </row>
    <row r="45" spans="3:27" s="4" customFormat="1" ht="15.75" customHeight="1">
      <c r="C45" s="15">
        <v>38</v>
      </c>
      <c r="D45" s="16" t="s">
        <v>61</v>
      </c>
      <c r="E45" s="17">
        <v>525059</v>
      </c>
      <c r="F45" s="17">
        <v>8914</v>
      </c>
      <c r="G45" s="17">
        <v>533973</v>
      </c>
      <c r="H45" s="17">
        <v>0</v>
      </c>
      <c r="I45" s="17">
        <v>522863</v>
      </c>
      <c r="J45" s="17">
        <v>2371</v>
      </c>
      <c r="K45" s="17">
        <v>525234</v>
      </c>
      <c r="L45" s="18">
        <f t="shared" si="0"/>
        <v>99.6</v>
      </c>
      <c r="M45" s="18">
        <f t="shared" si="0"/>
        <v>26.6</v>
      </c>
      <c r="N45" s="18">
        <f t="shared" si="0"/>
        <v>98.4</v>
      </c>
      <c r="O45" s="18"/>
      <c r="P45" s="18">
        <v>97.5</v>
      </c>
      <c r="Q45" s="18"/>
      <c r="R45" s="19" t="s">
        <v>61</v>
      </c>
      <c r="T45" s="43"/>
      <c r="U45" s="43"/>
      <c r="V45" s="43"/>
      <c r="W45" s="43"/>
      <c r="X45" s="43"/>
      <c r="Y45" s="43"/>
      <c r="Z45" s="43"/>
      <c r="AA45" s="43"/>
    </row>
    <row r="46" spans="3:18" s="4" customFormat="1" ht="15.75" customHeight="1" thickBot="1">
      <c r="C46" s="15">
        <v>39</v>
      </c>
      <c r="D46" s="16" t="s">
        <v>62</v>
      </c>
      <c r="E46" s="17">
        <v>721779</v>
      </c>
      <c r="F46" s="17">
        <v>23760</v>
      </c>
      <c r="G46" s="17">
        <v>745539</v>
      </c>
      <c r="H46" s="17">
        <v>0</v>
      </c>
      <c r="I46" s="17">
        <v>715970</v>
      </c>
      <c r="J46" s="17">
        <v>4122</v>
      </c>
      <c r="K46" s="17">
        <v>720092</v>
      </c>
      <c r="L46" s="18">
        <f t="shared" si="0"/>
        <v>99.2</v>
      </c>
      <c r="M46" s="18">
        <f t="shared" si="0"/>
        <v>17.3</v>
      </c>
      <c r="N46" s="18">
        <f t="shared" si="0"/>
        <v>96.6</v>
      </c>
      <c r="O46" s="18"/>
      <c r="P46" s="18">
        <v>96.6</v>
      </c>
      <c r="Q46" s="18"/>
      <c r="R46" s="19" t="s">
        <v>62</v>
      </c>
    </row>
    <row r="47" spans="3:18" s="4" customFormat="1" ht="15.75" customHeight="1" thickBot="1" thickTop="1">
      <c r="C47" s="31"/>
      <c r="D47" s="32" t="s">
        <v>63</v>
      </c>
      <c r="E47" s="33">
        <f aca="true" t="shared" si="1" ref="E47:K47">SUM(E8:E46)</f>
        <v>73363487</v>
      </c>
      <c r="F47" s="33">
        <f t="shared" si="1"/>
        <v>1647417</v>
      </c>
      <c r="G47" s="33">
        <f t="shared" si="1"/>
        <v>75010904</v>
      </c>
      <c r="H47" s="33">
        <v>0</v>
      </c>
      <c r="I47" s="33">
        <f t="shared" si="1"/>
        <v>72900136</v>
      </c>
      <c r="J47" s="33">
        <f t="shared" si="1"/>
        <v>286293</v>
      </c>
      <c r="K47" s="33">
        <f t="shared" si="1"/>
        <v>73186429</v>
      </c>
      <c r="L47" s="34">
        <f t="shared" si="0"/>
        <v>99.4</v>
      </c>
      <c r="M47" s="34">
        <f t="shared" si="0"/>
        <v>17.4</v>
      </c>
      <c r="N47" s="34">
        <f t="shared" si="0"/>
        <v>97.6</v>
      </c>
      <c r="O47" s="34"/>
      <c r="P47" s="35">
        <v>97.5</v>
      </c>
      <c r="Q47" s="34"/>
      <c r="R47" s="36" t="s">
        <v>63</v>
      </c>
    </row>
    <row r="48" spans="3:18" s="4" customFormat="1" ht="15" customHeight="1">
      <c r="C48" s="4" t="s">
        <v>64</v>
      </c>
      <c r="D48" s="37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7"/>
    </row>
    <row r="49" spans="4:18" s="4" customFormat="1" ht="15" customHeight="1">
      <c r="D49" s="40"/>
      <c r="E49" s="41"/>
      <c r="F49" s="41"/>
      <c r="G49" s="41"/>
      <c r="H49" s="41"/>
      <c r="I49" s="41"/>
      <c r="J49" s="41"/>
      <c r="K49" s="41"/>
      <c r="L49" s="42"/>
      <c r="M49" s="42"/>
      <c r="N49" s="42"/>
      <c r="O49" s="42"/>
      <c r="P49" s="42"/>
      <c r="Q49" s="42"/>
      <c r="R49" s="40"/>
    </row>
    <row r="50" spans="4:27" s="43" customFormat="1" ht="63" customHeight="1" thickBot="1">
      <c r="D50" s="44"/>
      <c r="E50" s="45"/>
      <c r="F50" s="45"/>
      <c r="G50" s="45"/>
      <c r="H50" s="45"/>
      <c r="I50" s="45"/>
      <c r="J50" s="45"/>
      <c r="K50" s="45"/>
      <c r="L50" s="46"/>
      <c r="M50" s="46"/>
      <c r="N50" s="46"/>
      <c r="O50" s="46"/>
      <c r="P50" s="47" t="s">
        <v>91</v>
      </c>
      <c r="Q50" s="46"/>
      <c r="R50" s="44"/>
      <c r="T50" s="20"/>
      <c r="U50" s="20"/>
      <c r="V50" s="20"/>
      <c r="W50" s="20"/>
      <c r="X50" s="20"/>
      <c r="Y50" s="20"/>
      <c r="Z50" s="20"/>
      <c r="AA50" s="20"/>
    </row>
    <row r="51" spans="3:27" s="4" customFormat="1" ht="14.25" customHeight="1">
      <c r="C51" s="62" t="s">
        <v>1</v>
      </c>
      <c r="D51" s="63"/>
      <c r="E51" s="68" t="s">
        <v>2</v>
      </c>
      <c r="F51" s="68"/>
      <c r="G51" s="68"/>
      <c r="H51" s="68"/>
      <c r="I51" s="69" t="s">
        <v>3</v>
      </c>
      <c r="J51" s="70"/>
      <c r="K51" s="71"/>
      <c r="L51" s="72" t="s">
        <v>4</v>
      </c>
      <c r="M51" s="73"/>
      <c r="N51" s="73"/>
      <c r="O51" s="73"/>
      <c r="P51" s="73"/>
      <c r="Q51" s="7"/>
      <c r="R51" s="55" t="s">
        <v>1</v>
      </c>
      <c r="T51" s="20"/>
      <c r="U51" s="20"/>
      <c r="V51" s="20"/>
      <c r="W51" s="20"/>
      <c r="X51" s="20"/>
      <c r="Y51" s="20"/>
      <c r="Z51" s="20"/>
      <c r="AA51" s="20"/>
    </row>
    <row r="52" spans="3:27" s="4" customFormat="1" ht="13.5">
      <c r="C52" s="64"/>
      <c r="D52" s="65"/>
      <c r="E52" s="58" t="s">
        <v>5</v>
      </c>
      <c r="F52" s="58" t="s">
        <v>6</v>
      </c>
      <c r="G52" s="58" t="s">
        <v>7</v>
      </c>
      <c r="H52" s="8" t="s">
        <v>8</v>
      </c>
      <c r="I52" s="58" t="s">
        <v>5</v>
      </c>
      <c r="J52" s="58" t="s">
        <v>6</v>
      </c>
      <c r="K52" s="58" t="s">
        <v>7</v>
      </c>
      <c r="L52" s="60" t="s">
        <v>103</v>
      </c>
      <c r="M52" s="61"/>
      <c r="N52" s="61"/>
      <c r="O52" s="9"/>
      <c r="P52" s="10" t="s">
        <v>104</v>
      </c>
      <c r="Q52" s="9"/>
      <c r="R52" s="56"/>
      <c r="T52" s="20"/>
      <c r="U52" s="20"/>
      <c r="V52" s="20"/>
      <c r="W52" s="20"/>
      <c r="X52" s="20"/>
      <c r="Y52" s="20"/>
      <c r="Z52" s="20"/>
      <c r="AA52" s="20"/>
    </row>
    <row r="53" spans="3:27" s="4" customFormat="1" ht="13.5">
      <c r="C53" s="64"/>
      <c r="D53" s="65"/>
      <c r="E53" s="59"/>
      <c r="F53" s="59"/>
      <c r="G53" s="59"/>
      <c r="H53" s="11" t="s">
        <v>9</v>
      </c>
      <c r="I53" s="59"/>
      <c r="J53" s="59"/>
      <c r="K53" s="59"/>
      <c r="L53" s="12" t="s">
        <v>10</v>
      </c>
      <c r="M53" s="12" t="s">
        <v>11</v>
      </c>
      <c r="N53" s="12" t="s">
        <v>7</v>
      </c>
      <c r="O53" s="12" t="s">
        <v>12</v>
      </c>
      <c r="P53" s="12" t="s">
        <v>7</v>
      </c>
      <c r="Q53" s="12" t="s">
        <v>12</v>
      </c>
      <c r="R53" s="56"/>
      <c r="T53" s="20"/>
      <c r="U53" s="20"/>
      <c r="V53" s="20"/>
      <c r="W53" s="20"/>
      <c r="X53" s="20"/>
      <c r="Y53" s="20"/>
      <c r="Z53" s="20"/>
      <c r="AA53" s="20"/>
    </row>
    <row r="54" spans="3:27" s="4" customFormat="1" ht="14.25" thickBot="1">
      <c r="C54" s="66"/>
      <c r="D54" s="67"/>
      <c r="E54" s="13" t="s">
        <v>92</v>
      </c>
      <c r="F54" s="13" t="s">
        <v>93</v>
      </c>
      <c r="G54" s="13" t="s">
        <v>94</v>
      </c>
      <c r="H54" s="13" t="s">
        <v>95</v>
      </c>
      <c r="I54" s="13" t="s">
        <v>96</v>
      </c>
      <c r="J54" s="13" t="s">
        <v>97</v>
      </c>
      <c r="K54" s="13" t="s">
        <v>98</v>
      </c>
      <c r="L54" s="13" t="s">
        <v>99</v>
      </c>
      <c r="M54" s="13" t="s">
        <v>100</v>
      </c>
      <c r="N54" s="13" t="s">
        <v>101</v>
      </c>
      <c r="O54" s="13" t="s">
        <v>102</v>
      </c>
      <c r="P54" s="14"/>
      <c r="Q54" s="14"/>
      <c r="R54" s="57"/>
      <c r="T54" s="20"/>
      <c r="U54" s="20"/>
      <c r="V54" s="20"/>
      <c r="W54" s="20"/>
      <c r="X54" s="20"/>
      <c r="Y54" s="20"/>
      <c r="Z54" s="20"/>
      <c r="AA54" s="20"/>
    </row>
    <row r="55" spans="3:27" s="4" customFormat="1" ht="15.75" customHeight="1">
      <c r="C55" s="15">
        <v>40</v>
      </c>
      <c r="D55" s="16" t="s">
        <v>65</v>
      </c>
      <c r="E55" s="17">
        <v>367285</v>
      </c>
      <c r="F55" s="17">
        <v>7422</v>
      </c>
      <c r="G55" s="17">
        <v>374707</v>
      </c>
      <c r="H55" s="17">
        <v>0</v>
      </c>
      <c r="I55" s="17">
        <v>366270</v>
      </c>
      <c r="J55" s="17">
        <v>2111</v>
      </c>
      <c r="K55" s="17">
        <v>368381</v>
      </c>
      <c r="L55" s="18">
        <f aca="true" t="shared" si="2" ref="L55:N80">ROUND(I55/E55*100,1)</f>
        <v>99.7</v>
      </c>
      <c r="M55" s="18">
        <f t="shared" si="2"/>
        <v>28.4</v>
      </c>
      <c r="N55" s="18">
        <f t="shared" si="2"/>
        <v>98.3</v>
      </c>
      <c r="O55" s="18"/>
      <c r="P55" s="18">
        <v>98.1</v>
      </c>
      <c r="Q55" s="18"/>
      <c r="R55" s="19" t="s">
        <v>65</v>
      </c>
      <c r="T55" s="20"/>
      <c r="U55" s="20"/>
      <c r="V55" s="20"/>
      <c r="W55" s="20"/>
      <c r="X55" s="20"/>
      <c r="Y55" s="20"/>
      <c r="Z55" s="20"/>
      <c r="AA55" s="20"/>
    </row>
    <row r="56" spans="3:27" s="4" customFormat="1" ht="15.75" customHeight="1">
      <c r="C56" s="15">
        <v>41</v>
      </c>
      <c r="D56" s="16" t="s">
        <v>66</v>
      </c>
      <c r="E56" s="17">
        <v>859831</v>
      </c>
      <c r="F56" s="17">
        <v>9684</v>
      </c>
      <c r="G56" s="17">
        <v>869515</v>
      </c>
      <c r="H56" s="17">
        <v>0</v>
      </c>
      <c r="I56" s="17">
        <v>858129</v>
      </c>
      <c r="J56" s="17">
        <v>998</v>
      </c>
      <c r="K56" s="17">
        <v>859127</v>
      </c>
      <c r="L56" s="18">
        <f t="shared" si="2"/>
        <v>99.8</v>
      </c>
      <c r="M56" s="18">
        <f t="shared" si="2"/>
        <v>10.3</v>
      </c>
      <c r="N56" s="18">
        <f t="shared" si="2"/>
        <v>98.8</v>
      </c>
      <c r="O56" s="18"/>
      <c r="P56" s="18">
        <v>98.4</v>
      </c>
      <c r="Q56" s="18"/>
      <c r="R56" s="19" t="s">
        <v>66</v>
      </c>
      <c r="T56" s="20"/>
      <c r="U56" s="20"/>
      <c r="V56" s="20"/>
      <c r="W56" s="20"/>
      <c r="X56" s="20"/>
      <c r="Y56" s="20"/>
      <c r="Z56" s="20"/>
      <c r="AA56" s="20"/>
    </row>
    <row r="57" spans="3:27" s="4" customFormat="1" ht="15.75" customHeight="1">
      <c r="C57" s="15">
        <v>42</v>
      </c>
      <c r="D57" s="16" t="s">
        <v>67</v>
      </c>
      <c r="E57" s="17">
        <v>160439</v>
      </c>
      <c r="F57" s="17">
        <v>6027</v>
      </c>
      <c r="G57" s="17">
        <v>166466</v>
      </c>
      <c r="H57" s="17">
        <v>0</v>
      </c>
      <c r="I57" s="17">
        <v>159532</v>
      </c>
      <c r="J57" s="17">
        <v>2858</v>
      </c>
      <c r="K57" s="17">
        <v>162390</v>
      </c>
      <c r="L57" s="18">
        <f t="shared" si="2"/>
        <v>99.4</v>
      </c>
      <c r="M57" s="18">
        <f t="shared" si="2"/>
        <v>47.4</v>
      </c>
      <c r="N57" s="18">
        <f t="shared" si="2"/>
        <v>97.6</v>
      </c>
      <c r="O57" s="18"/>
      <c r="P57" s="18">
        <v>96.1</v>
      </c>
      <c r="Q57" s="18"/>
      <c r="R57" s="19" t="s">
        <v>67</v>
      </c>
      <c r="T57" s="20"/>
      <c r="U57" s="20"/>
      <c r="V57" s="20"/>
      <c r="W57" s="20"/>
      <c r="X57" s="20"/>
      <c r="Y57" s="20"/>
      <c r="Z57" s="20"/>
      <c r="AA57" s="20"/>
    </row>
    <row r="58" spans="3:27" s="4" customFormat="1" ht="15.75" customHeight="1">
      <c r="C58" s="15">
        <v>43</v>
      </c>
      <c r="D58" s="16" t="s">
        <v>68</v>
      </c>
      <c r="E58" s="17">
        <v>45045</v>
      </c>
      <c r="F58" s="17">
        <v>1205</v>
      </c>
      <c r="G58" s="17">
        <v>46250</v>
      </c>
      <c r="H58" s="17">
        <v>0</v>
      </c>
      <c r="I58" s="17">
        <v>44895</v>
      </c>
      <c r="J58" s="17">
        <v>668</v>
      </c>
      <c r="K58" s="17">
        <v>45563</v>
      </c>
      <c r="L58" s="18">
        <f t="shared" si="2"/>
        <v>99.7</v>
      </c>
      <c r="M58" s="18">
        <f t="shared" si="2"/>
        <v>55.4</v>
      </c>
      <c r="N58" s="18">
        <f t="shared" si="2"/>
        <v>98.5</v>
      </c>
      <c r="O58" s="18"/>
      <c r="P58" s="18">
        <v>97.4</v>
      </c>
      <c r="Q58" s="18"/>
      <c r="R58" s="19" t="s">
        <v>68</v>
      </c>
      <c r="T58" s="20"/>
      <c r="U58" s="20"/>
      <c r="V58" s="20"/>
      <c r="W58" s="20"/>
      <c r="X58" s="20"/>
      <c r="Y58" s="20"/>
      <c r="Z58" s="20"/>
      <c r="AA58" s="20"/>
    </row>
    <row r="59" spans="3:27" s="4" customFormat="1" ht="15.75" customHeight="1">
      <c r="C59" s="15">
        <v>44</v>
      </c>
      <c r="D59" s="16" t="s">
        <v>69</v>
      </c>
      <c r="E59" s="17">
        <v>313540</v>
      </c>
      <c r="F59" s="17">
        <v>1983</v>
      </c>
      <c r="G59" s="17">
        <v>315523</v>
      </c>
      <c r="H59" s="17">
        <v>0</v>
      </c>
      <c r="I59" s="17">
        <v>312781</v>
      </c>
      <c r="J59" s="17">
        <v>450</v>
      </c>
      <c r="K59" s="17">
        <v>313231</v>
      </c>
      <c r="L59" s="18">
        <f t="shared" si="2"/>
        <v>99.8</v>
      </c>
      <c r="M59" s="18">
        <f t="shared" si="2"/>
        <v>22.7</v>
      </c>
      <c r="N59" s="18">
        <f t="shared" si="2"/>
        <v>99.3</v>
      </c>
      <c r="O59" s="18"/>
      <c r="P59" s="18">
        <v>99</v>
      </c>
      <c r="Q59" s="18"/>
      <c r="R59" s="19" t="s">
        <v>69</v>
      </c>
      <c r="T59" s="20"/>
      <c r="U59" s="20"/>
      <c r="V59" s="20"/>
      <c r="W59" s="20"/>
      <c r="X59" s="20"/>
      <c r="Y59" s="20"/>
      <c r="Z59" s="20"/>
      <c r="AA59" s="20"/>
    </row>
    <row r="60" spans="3:27" s="4" customFormat="1" ht="15.75" customHeight="1">
      <c r="C60" s="26">
        <v>45</v>
      </c>
      <c r="D60" s="27" t="s">
        <v>70</v>
      </c>
      <c r="E60" s="28">
        <v>337150</v>
      </c>
      <c r="F60" s="28">
        <v>566</v>
      </c>
      <c r="G60" s="28">
        <v>337716</v>
      </c>
      <c r="H60" s="28">
        <v>0</v>
      </c>
      <c r="I60" s="28">
        <v>337050</v>
      </c>
      <c r="J60" s="28">
        <v>60</v>
      </c>
      <c r="K60" s="28">
        <v>337110</v>
      </c>
      <c r="L60" s="29">
        <f t="shared" si="2"/>
        <v>100</v>
      </c>
      <c r="M60" s="29">
        <f t="shared" si="2"/>
        <v>10.6</v>
      </c>
      <c r="N60" s="29">
        <f t="shared" si="2"/>
        <v>99.8</v>
      </c>
      <c r="O60" s="29"/>
      <c r="P60" s="29">
        <v>99.4</v>
      </c>
      <c r="Q60" s="29"/>
      <c r="R60" s="30" t="s">
        <v>70</v>
      </c>
      <c r="T60" s="20"/>
      <c r="U60" s="20"/>
      <c r="V60" s="20"/>
      <c r="W60" s="20"/>
      <c r="X60" s="20"/>
      <c r="Y60" s="20"/>
      <c r="Z60" s="20"/>
      <c r="AA60" s="20"/>
    </row>
    <row r="61" spans="3:27" s="4" customFormat="1" ht="15.75" customHeight="1">
      <c r="C61" s="15">
        <v>46</v>
      </c>
      <c r="D61" s="16" t="s">
        <v>71</v>
      </c>
      <c r="E61" s="17">
        <v>154855</v>
      </c>
      <c r="F61" s="17">
        <v>8994</v>
      </c>
      <c r="G61" s="17">
        <v>163849</v>
      </c>
      <c r="H61" s="17">
        <v>0</v>
      </c>
      <c r="I61" s="17">
        <v>152709</v>
      </c>
      <c r="J61" s="17">
        <v>796</v>
      </c>
      <c r="K61" s="17">
        <v>153505</v>
      </c>
      <c r="L61" s="18">
        <f t="shared" si="2"/>
        <v>98.6</v>
      </c>
      <c r="M61" s="18">
        <f t="shared" si="2"/>
        <v>8.9</v>
      </c>
      <c r="N61" s="18">
        <f t="shared" si="2"/>
        <v>93.7</v>
      </c>
      <c r="O61" s="18"/>
      <c r="P61" s="18">
        <v>94.5</v>
      </c>
      <c r="Q61" s="18"/>
      <c r="R61" s="19" t="s">
        <v>71</v>
      </c>
      <c r="T61" s="20"/>
      <c r="U61" s="20"/>
      <c r="V61" s="20"/>
      <c r="W61" s="20"/>
      <c r="X61" s="20"/>
      <c r="Y61" s="20"/>
      <c r="Z61" s="20"/>
      <c r="AA61" s="20"/>
    </row>
    <row r="62" spans="3:27" s="4" customFormat="1" ht="15.75" customHeight="1">
      <c r="C62" s="15">
        <v>47</v>
      </c>
      <c r="D62" s="16" t="s">
        <v>72</v>
      </c>
      <c r="E62" s="17">
        <v>224963</v>
      </c>
      <c r="F62" s="17">
        <v>1820</v>
      </c>
      <c r="G62" s="17">
        <v>226783</v>
      </c>
      <c r="H62" s="17">
        <v>0</v>
      </c>
      <c r="I62" s="17">
        <v>223710</v>
      </c>
      <c r="J62" s="17">
        <v>791</v>
      </c>
      <c r="K62" s="17">
        <v>224501</v>
      </c>
      <c r="L62" s="18">
        <f t="shared" si="2"/>
        <v>99.4</v>
      </c>
      <c r="M62" s="18">
        <f t="shared" si="2"/>
        <v>43.5</v>
      </c>
      <c r="N62" s="18">
        <f t="shared" si="2"/>
        <v>99</v>
      </c>
      <c r="O62" s="18"/>
      <c r="P62" s="18">
        <v>98.2</v>
      </c>
      <c r="Q62" s="18"/>
      <c r="R62" s="19" t="s">
        <v>72</v>
      </c>
      <c r="T62" s="20"/>
      <c r="U62" s="20"/>
      <c r="V62" s="20"/>
      <c r="W62" s="20"/>
      <c r="X62" s="20"/>
      <c r="Y62" s="20"/>
      <c r="Z62" s="20"/>
      <c r="AA62" s="20"/>
    </row>
    <row r="63" spans="3:27" s="4" customFormat="1" ht="15.75" customHeight="1">
      <c r="C63" s="15">
        <v>48</v>
      </c>
      <c r="D63" s="16" t="s">
        <v>73</v>
      </c>
      <c r="E63" s="17">
        <v>102950</v>
      </c>
      <c r="F63" s="17">
        <v>4391</v>
      </c>
      <c r="G63" s="17">
        <v>107341</v>
      </c>
      <c r="H63" s="17">
        <v>0</v>
      </c>
      <c r="I63" s="17">
        <v>101895</v>
      </c>
      <c r="J63" s="17">
        <v>512</v>
      </c>
      <c r="K63" s="17">
        <v>102407</v>
      </c>
      <c r="L63" s="18">
        <f t="shared" si="2"/>
        <v>99</v>
      </c>
      <c r="M63" s="18">
        <f t="shared" si="2"/>
        <v>11.7</v>
      </c>
      <c r="N63" s="18">
        <f t="shared" si="2"/>
        <v>95.4</v>
      </c>
      <c r="O63" s="18"/>
      <c r="P63" s="18">
        <v>96.1</v>
      </c>
      <c r="Q63" s="18"/>
      <c r="R63" s="19" t="s">
        <v>73</v>
      </c>
      <c r="T63" s="20"/>
      <c r="U63" s="20"/>
      <c r="V63" s="20"/>
      <c r="W63" s="20"/>
      <c r="X63" s="20"/>
      <c r="Y63" s="20"/>
      <c r="Z63" s="20"/>
      <c r="AA63" s="20"/>
    </row>
    <row r="64" spans="3:27" s="4" customFormat="1" ht="15.75" customHeight="1">
      <c r="C64" s="15">
        <v>49</v>
      </c>
      <c r="D64" s="16" t="s">
        <v>74</v>
      </c>
      <c r="E64" s="17">
        <v>31315</v>
      </c>
      <c r="F64" s="17">
        <v>1073</v>
      </c>
      <c r="G64" s="17">
        <v>32388</v>
      </c>
      <c r="H64" s="17">
        <v>0</v>
      </c>
      <c r="I64" s="17">
        <v>30782</v>
      </c>
      <c r="J64" s="17">
        <v>458</v>
      </c>
      <c r="K64" s="17">
        <v>31240</v>
      </c>
      <c r="L64" s="18">
        <f t="shared" si="2"/>
        <v>98.3</v>
      </c>
      <c r="M64" s="18">
        <f t="shared" si="2"/>
        <v>42.7</v>
      </c>
      <c r="N64" s="18">
        <f t="shared" si="2"/>
        <v>96.5</v>
      </c>
      <c r="O64" s="18"/>
      <c r="P64" s="18">
        <v>96.4</v>
      </c>
      <c r="Q64" s="18"/>
      <c r="R64" s="19" t="s">
        <v>74</v>
      </c>
      <c r="T64" s="20"/>
      <c r="U64" s="20"/>
      <c r="V64" s="20"/>
      <c r="W64" s="20"/>
      <c r="X64" s="20"/>
      <c r="Y64" s="20"/>
      <c r="Z64" s="20"/>
      <c r="AA64" s="20"/>
    </row>
    <row r="65" spans="3:27" s="4" customFormat="1" ht="15.75" customHeight="1">
      <c r="C65" s="26">
        <v>50</v>
      </c>
      <c r="D65" s="27" t="s">
        <v>75</v>
      </c>
      <c r="E65" s="28">
        <v>84969</v>
      </c>
      <c r="F65" s="28">
        <v>2751</v>
      </c>
      <c r="G65" s="28">
        <v>87720</v>
      </c>
      <c r="H65" s="28">
        <v>0</v>
      </c>
      <c r="I65" s="28">
        <v>84646</v>
      </c>
      <c r="J65" s="28">
        <v>254</v>
      </c>
      <c r="K65" s="28">
        <v>84900</v>
      </c>
      <c r="L65" s="29">
        <f t="shared" si="2"/>
        <v>99.6</v>
      </c>
      <c r="M65" s="29">
        <f t="shared" si="2"/>
        <v>9.2</v>
      </c>
      <c r="N65" s="29">
        <f t="shared" si="2"/>
        <v>96.8</v>
      </c>
      <c r="O65" s="29"/>
      <c r="P65" s="29">
        <v>96.1</v>
      </c>
      <c r="Q65" s="29"/>
      <c r="R65" s="30" t="s">
        <v>75</v>
      </c>
      <c r="T65" s="20"/>
      <c r="U65" s="20"/>
      <c r="V65" s="20"/>
      <c r="W65" s="20"/>
      <c r="X65" s="20"/>
      <c r="Y65" s="20"/>
      <c r="Z65" s="20"/>
      <c r="AA65" s="20"/>
    </row>
    <row r="66" spans="3:27" s="4" customFormat="1" ht="15.75" customHeight="1">
      <c r="C66" s="15">
        <v>51</v>
      </c>
      <c r="D66" s="16" t="s">
        <v>76</v>
      </c>
      <c r="E66" s="17">
        <v>87989</v>
      </c>
      <c r="F66" s="17">
        <v>5098</v>
      </c>
      <c r="G66" s="17">
        <v>93087</v>
      </c>
      <c r="H66" s="17">
        <v>0</v>
      </c>
      <c r="I66" s="17">
        <v>87684</v>
      </c>
      <c r="J66" s="17">
        <v>606</v>
      </c>
      <c r="K66" s="17">
        <v>88290</v>
      </c>
      <c r="L66" s="18">
        <f t="shared" si="2"/>
        <v>99.7</v>
      </c>
      <c r="M66" s="18">
        <f t="shared" si="2"/>
        <v>11.9</v>
      </c>
      <c r="N66" s="18">
        <f t="shared" si="2"/>
        <v>94.8</v>
      </c>
      <c r="O66" s="18"/>
      <c r="P66" s="18">
        <v>90</v>
      </c>
      <c r="Q66" s="18"/>
      <c r="R66" s="19" t="s">
        <v>76</v>
      </c>
      <c r="T66" s="20"/>
      <c r="U66" s="20"/>
      <c r="V66" s="20"/>
      <c r="W66" s="20"/>
      <c r="X66" s="20"/>
      <c r="Y66" s="20"/>
      <c r="Z66" s="20"/>
      <c r="AA66" s="20"/>
    </row>
    <row r="67" spans="3:27" s="4" customFormat="1" ht="15.75" customHeight="1">
      <c r="C67" s="15">
        <v>52</v>
      </c>
      <c r="D67" s="16" t="s">
        <v>77</v>
      </c>
      <c r="E67" s="17">
        <v>70457</v>
      </c>
      <c r="F67" s="17">
        <v>1300</v>
      </c>
      <c r="G67" s="17">
        <v>71757</v>
      </c>
      <c r="H67" s="17">
        <v>0</v>
      </c>
      <c r="I67" s="17">
        <v>70120</v>
      </c>
      <c r="J67" s="17">
        <v>106</v>
      </c>
      <c r="K67" s="17">
        <v>70226</v>
      </c>
      <c r="L67" s="18">
        <f t="shared" si="2"/>
        <v>99.5</v>
      </c>
      <c r="M67" s="18">
        <f t="shared" si="2"/>
        <v>8.2</v>
      </c>
      <c r="N67" s="18">
        <f t="shared" si="2"/>
        <v>97.9</v>
      </c>
      <c r="O67" s="18"/>
      <c r="P67" s="18">
        <v>97.3</v>
      </c>
      <c r="Q67" s="18"/>
      <c r="R67" s="19" t="s">
        <v>77</v>
      </c>
      <c r="T67" s="20"/>
      <c r="U67" s="20"/>
      <c r="V67" s="20"/>
      <c r="W67" s="20"/>
      <c r="X67" s="20"/>
      <c r="Y67" s="20"/>
      <c r="Z67" s="20"/>
      <c r="AA67" s="20"/>
    </row>
    <row r="68" spans="3:27" s="4" customFormat="1" ht="15.75" customHeight="1">
      <c r="C68" s="15">
        <v>53</v>
      </c>
      <c r="D68" s="16" t="s">
        <v>78</v>
      </c>
      <c r="E68" s="17">
        <v>46197</v>
      </c>
      <c r="F68" s="17">
        <v>1774</v>
      </c>
      <c r="G68" s="17">
        <v>47971</v>
      </c>
      <c r="H68" s="17">
        <v>0</v>
      </c>
      <c r="I68" s="17">
        <v>45775</v>
      </c>
      <c r="J68" s="17">
        <v>50</v>
      </c>
      <c r="K68" s="17">
        <v>45825</v>
      </c>
      <c r="L68" s="18">
        <f t="shared" si="2"/>
        <v>99.1</v>
      </c>
      <c r="M68" s="18">
        <f t="shared" si="2"/>
        <v>2.8</v>
      </c>
      <c r="N68" s="18">
        <f t="shared" si="2"/>
        <v>95.5</v>
      </c>
      <c r="O68" s="18"/>
      <c r="P68" s="18">
        <v>94.9</v>
      </c>
      <c r="Q68" s="18"/>
      <c r="R68" s="19" t="s">
        <v>78</v>
      </c>
      <c r="T68" s="20"/>
      <c r="U68" s="20"/>
      <c r="V68" s="20"/>
      <c r="W68" s="20"/>
      <c r="X68" s="20"/>
      <c r="Y68" s="20"/>
      <c r="Z68" s="20"/>
      <c r="AA68" s="20"/>
    </row>
    <row r="69" spans="3:27" s="4" customFormat="1" ht="15.75" customHeight="1">
      <c r="C69" s="15">
        <v>54</v>
      </c>
      <c r="D69" s="16" t="s">
        <v>79</v>
      </c>
      <c r="E69" s="17">
        <v>58847</v>
      </c>
      <c r="F69" s="17">
        <v>1292</v>
      </c>
      <c r="G69" s="17">
        <v>60139</v>
      </c>
      <c r="H69" s="17">
        <v>0</v>
      </c>
      <c r="I69" s="17">
        <v>58547</v>
      </c>
      <c r="J69" s="17">
        <v>120</v>
      </c>
      <c r="K69" s="17">
        <v>58667</v>
      </c>
      <c r="L69" s="18">
        <f t="shared" si="2"/>
        <v>99.5</v>
      </c>
      <c r="M69" s="18">
        <f t="shared" si="2"/>
        <v>9.3</v>
      </c>
      <c r="N69" s="18">
        <f t="shared" si="2"/>
        <v>97.6</v>
      </c>
      <c r="O69" s="18"/>
      <c r="P69" s="18">
        <v>97.6</v>
      </c>
      <c r="Q69" s="18"/>
      <c r="R69" s="19" t="s">
        <v>79</v>
      </c>
      <c r="T69" s="20"/>
      <c r="U69" s="20"/>
      <c r="V69" s="20"/>
      <c r="W69" s="20"/>
      <c r="X69" s="20"/>
      <c r="Y69" s="20"/>
      <c r="Z69" s="20"/>
      <c r="AA69" s="20"/>
    </row>
    <row r="70" spans="3:27" s="4" customFormat="1" ht="15.75" customHeight="1">
      <c r="C70" s="26">
        <v>55</v>
      </c>
      <c r="D70" s="27" t="s">
        <v>80</v>
      </c>
      <c r="E70" s="28">
        <v>9194</v>
      </c>
      <c r="F70" s="28">
        <v>50</v>
      </c>
      <c r="G70" s="28">
        <v>9244</v>
      </c>
      <c r="H70" s="28">
        <v>0</v>
      </c>
      <c r="I70" s="28">
        <v>9194</v>
      </c>
      <c r="J70" s="28">
        <v>50</v>
      </c>
      <c r="K70" s="28">
        <v>9244</v>
      </c>
      <c r="L70" s="29">
        <f t="shared" si="2"/>
        <v>100</v>
      </c>
      <c r="M70" s="29">
        <f t="shared" si="2"/>
        <v>100</v>
      </c>
      <c r="N70" s="29">
        <f t="shared" si="2"/>
        <v>100</v>
      </c>
      <c r="O70" s="29"/>
      <c r="P70" s="29">
        <v>99.3</v>
      </c>
      <c r="Q70" s="29"/>
      <c r="R70" s="30" t="s">
        <v>80</v>
      </c>
      <c r="T70" s="20"/>
      <c r="U70" s="20"/>
      <c r="V70" s="20"/>
      <c r="W70" s="20"/>
      <c r="X70" s="20"/>
      <c r="Y70" s="20"/>
      <c r="Z70" s="20"/>
      <c r="AA70" s="20"/>
    </row>
    <row r="71" spans="3:27" s="4" customFormat="1" ht="15.75" customHeight="1">
      <c r="C71" s="15">
        <v>56</v>
      </c>
      <c r="D71" s="16" t="s">
        <v>81</v>
      </c>
      <c r="E71" s="17">
        <v>601008</v>
      </c>
      <c r="F71" s="17">
        <v>1292</v>
      </c>
      <c r="G71" s="17">
        <v>602300</v>
      </c>
      <c r="H71" s="17">
        <v>0</v>
      </c>
      <c r="I71" s="17">
        <v>600667</v>
      </c>
      <c r="J71" s="17">
        <v>405</v>
      </c>
      <c r="K71" s="17">
        <v>601072</v>
      </c>
      <c r="L71" s="18">
        <f t="shared" si="2"/>
        <v>99.9</v>
      </c>
      <c r="M71" s="18">
        <f t="shared" si="2"/>
        <v>31.3</v>
      </c>
      <c r="N71" s="18">
        <f t="shared" si="2"/>
        <v>99.8</v>
      </c>
      <c r="O71" s="18"/>
      <c r="P71" s="18">
        <v>99.7</v>
      </c>
      <c r="Q71" s="18"/>
      <c r="R71" s="19" t="s">
        <v>81</v>
      </c>
      <c r="T71" s="20"/>
      <c r="U71" s="20"/>
      <c r="V71" s="20"/>
      <c r="W71" s="20"/>
      <c r="X71" s="20"/>
      <c r="Y71" s="20"/>
      <c r="Z71" s="20"/>
      <c r="AA71" s="20"/>
    </row>
    <row r="72" spans="3:27" s="4" customFormat="1" ht="15.75" customHeight="1">
      <c r="C72" s="15">
        <v>57</v>
      </c>
      <c r="D72" s="16" t="s">
        <v>82</v>
      </c>
      <c r="E72" s="17">
        <v>109788</v>
      </c>
      <c r="F72" s="17">
        <v>791</v>
      </c>
      <c r="G72" s="17">
        <v>110579</v>
      </c>
      <c r="H72" s="17">
        <v>0</v>
      </c>
      <c r="I72" s="17">
        <v>109431</v>
      </c>
      <c r="J72" s="17">
        <v>256</v>
      </c>
      <c r="K72" s="17">
        <v>109687</v>
      </c>
      <c r="L72" s="18">
        <f t="shared" si="2"/>
        <v>99.7</v>
      </c>
      <c r="M72" s="18">
        <f t="shared" si="2"/>
        <v>32.4</v>
      </c>
      <c r="N72" s="18">
        <f t="shared" si="2"/>
        <v>99.2</v>
      </c>
      <c r="O72" s="18"/>
      <c r="P72" s="18">
        <v>99.4</v>
      </c>
      <c r="Q72" s="18"/>
      <c r="R72" s="19" t="s">
        <v>82</v>
      </c>
      <c r="T72" s="20"/>
      <c r="U72" s="20"/>
      <c r="V72" s="20"/>
      <c r="W72" s="20"/>
      <c r="X72" s="20"/>
      <c r="Y72" s="20"/>
      <c r="Z72" s="20"/>
      <c r="AA72" s="20"/>
    </row>
    <row r="73" spans="3:27" s="4" customFormat="1" ht="15.75" customHeight="1">
      <c r="C73" s="15">
        <v>58</v>
      </c>
      <c r="D73" s="16" t="s">
        <v>83</v>
      </c>
      <c r="E73" s="17">
        <v>347521</v>
      </c>
      <c r="F73" s="17">
        <v>2927</v>
      </c>
      <c r="G73" s="17">
        <v>350448</v>
      </c>
      <c r="H73" s="17">
        <v>0</v>
      </c>
      <c r="I73" s="17">
        <v>346803</v>
      </c>
      <c r="J73" s="17">
        <v>448</v>
      </c>
      <c r="K73" s="17">
        <v>347251</v>
      </c>
      <c r="L73" s="18">
        <f t="shared" si="2"/>
        <v>99.8</v>
      </c>
      <c r="M73" s="18">
        <f t="shared" si="2"/>
        <v>15.3</v>
      </c>
      <c r="N73" s="18">
        <f t="shared" si="2"/>
        <v>99.1</v>
      </c>
      <c r="O73" s="18"/>
      <c r="P73" s="18">
        <v>99.1</v>
      </c>
      <c r="Q73" s="18"/>
      <c r="R73" s="19" t="s">
        <v>83</v>
      </c>
      <c r="T73" s="20"/>
      <c r="U73" s="20"/>
      <c r="V73" s="20"/>
      <c r="W73" s="20"/>
      <c r="X73" s="20"/>
      <c r="Y73" s="20"/>
      <c r="Z73" s="20"/>
      <c r="AA73" s="20"/>
    </row>
    <row r="74" spans="3:18" s="4" customFormat="1" ht="15.75" customHeight="1">
      <c r="C74" s="15">
        <v>59</v>
      </c>
      <c r="D74" s="16" t="s">
        <v>84</v>
      </c>
      <c r="E74" s="17">
        <v>307338</v>
      </c>
      <c r="F74" s="17">
        <v>6646</v>
      </c>
      <c r="G74" s="17">
        <v>313984</v>
      </c>
      <c r="H74" s="17">
        <v>0</v>
      </c>
      <c r="I74" s="17">
        <v>306109</v>
      </c>
      <c r="J74" s="17">
        <v>677</v>
      </c>
      <c r="K74" s="17">
        <v>306786</v>
      </c>
      <c r="L74" s="18">
        <f t="shared" si="2"/>
        <v>99.6</v>
      </c>
      <c r="M74" s="18">
        <f t="shared" si="2"/>
        <v>10.2</v>
      </c>
      <c r="N74" s="18">
        <f t="shared" si="2"/>
        <v>97.7</v>
      </c>
      <c r="O74" s="18"/>
      <c r="P74" s="18">
        <v>97.9</v>
      </c>
      <c r="Q74" s="18"/>
      <c r="R74" s="19" t="s">
        <v>84</v>
      </c>
    </row>
    <row r="75" spans="3:18" s="4" customFormat="1" ht="15.75" customHeight="1">
      <c r="C75" s="26">
        <v>60</v>
      </c>
      <c r="D75" s="27" t="s">
        <v>85</v>
      </c>
      <c r="E75" s="28">
        <v>107415</v>
      </c>
      <c r="F75" s="28">
        <v>2284</v>
      </c>
      <c r="G75" s="28">
        <v>109699</v>
      </c>
      <c r="H75" s="28">
        <v>0</v>
      </c>
      <c r="I75" s="28">
        <v>106536</v>
      </c>
      <c r="J75" s="28">
        <v>130</v>
      </c>
      <c r="K75" s="28">
        <v>106666</v>
      </c>
      <c r="L75" s="29">
        <f t="shared" si="2"/>
        <v>99.2</v>
      </c>
      <c r="M75" s="29">
        <f t="shared" si="2"/>
        <v>5.7</v>
      </c>
      <c r="N75" s="29">
        <f t="shared" si="2"/>
        <v>97.2</v>
      </c>
      <c r="O75" s="29"/>
      <c r="P75" s="29">
        <v>97.6</v>
      </c>
      <c r="Q75" s="29"/>
      <c r="R75" s="30" t="s">
        <v>85</v>
      </c>
    </row>
    <row r="76" spans="3:27" s="4" customFormat="1" ht="15.75" customHeight="1">
      <c r="C76" s="15">
        <v>61</v>
      </c>
      <c r="D76" s="16" t="s">
        <v>86</v>
      </c>
      <c r="E76" s="17">
        <v>347048</v>
      </c>
      <c r="F76" s="17">
        <v>3441</v>
      </c>
      <c r="G76" s="17">
        <v>350489</v>
      </c>
      <c r="H76" s="17">
        <v>0</v>
      </c>
      <c r="I76" s="17">
        <v>345851</v>
      </c>
      <c r="J76" s="17">
        <v>660</v>
      </c>
      <c r="K76" s="17">
        <v>346511</v>
      </c>
      <c r="L76" s="18">
        <f t="shared" si="2"/>
        <v>99.7</v>
      </c>
      <c r="M76" s="18">
        <f t="shared" si="2"/>
        <v>19.2</v>
      </c>
      <c r="N76" s="18">
        <f t="shared" si="2"/>
        <v>98.9</v>
      </c>
      <c r="O76" s="18"/>
      <c r="P76" s="18">
        <v>98.8</v>
      </c>
      <c r="Q76" s="18"/>
      <c r="R76" s="19" t="s">
        <v>86</v>
      </c>
      <c r="T76" s="3"/>
      <c r="U76" s="3"/>
      <c r="V76" s="3"/>
      <c r="W76" s="3"/>
      <c r="X76" s="3"/>
      <c r="Y76" s="3"/>
      <c r="Z76" s="3"/>
      <c r="AA76" s="3"/>
    </row>
    <row r="77" spans="3:27" s="4" customFormat="1" ht="15.75" customHeight="1">
      <c r="C77" s="15">
        <v>62</v>
      </c>
      <c r="D77" s="16" t="s">
        <v>87</v>
      </c>
      <c r="E77" s="17">
        <v>323295</v>
      </c>
      <c r="F77" s="17">
        <v>5482</v>
      </c>
      <c r="G77" s="17">
        <v>328777</v>
      </c>
      <c r="H77" s="17">
        <v>0</v>
      </c>
      <c r="I77" s="17">
        <v>317628</v>
      </c>
      <c r="J77" s="17">
        <v>1388</v>
      </c>
      <c r="K77" s="17">
        <v>319016</v>
      </c>
      <c r="L77" s="18">
        <f t="shared" si="2"/>
        <v>98.2</v>
      </c>
      <c r="M77" s="18">
        <f t="shared" si="2"/>
        <v>25.3</v>
      </c>
      <c r="N77" s="18">
        <f t="shared" si="2"/>
        <v>97</v>
      </c>
      <c r="O77" s="18"/>
      <c r="P77" s="18">
        <v>98</v>
      </c>
      <c r="Q77" s="18"/>
      <c r="R77" s="19" t="s">
        <v>87</v>
      </c>
      <c r="T77" s="3"/>
      <c r="U77" s="3"/>
      <c r="V77" s="3"/>
      <c r="W77" s="3"/>
      <c r="X77" s="3"/>
      <c r="Y77" s="3"/>
      <c r="Z77" s="3"/>
      <c r="AA77" s="3"/>
    </row>
    <row r="78" spans="3:27" s="4" customFormat="1" ht="15.75" customHeight="1" thickBot="1">
      <c r="C78" s="15">
        <v>63</v>
      </c>
      <c r="D78" s="16" t="s">
        <v>88</v>
      </c>
      <c r="E78" s="17">
        <v>186459</v>
      </c>
      <c r="F78" s="17">
        <v>4514</v>
      </c>
      <c r="G78" s="17">
        <v>190973</v>
      </c>
      <c r="H78" s="17">
        <v>0</v>
      </c>
      <c r="I78" s="17">
        <v>185729</v>
      </c>
      <c r="J78" s="17">
        <v>1477</v>
      </c>
      <c r="K78" s="17">
        <v>187206</v>
      </c>
      <c r="L78" s="18">
        <f t="shared" si="2"/>
        <v>99.6</v>
      </c>
      <c r="M78" s="18">
        <f t="shared" si="2"/>
        <v>32.7</v>
      </c>
      <c r="N78" s="18">
        <f t="shared" si="2"/>
        <v>98</v>
      </c>
      <c r="O78" s="18"/>
      <c r="P78" s="18">
        <v>97.5</v>
      </c>
      <c r="Q78" s="18"/>
      <c r="R78" s="19" t="s">
        <v>88</v>
      </c>
      <c r="T78" s="3"/>
      <c r="U78" s="3"/>
      <c r="V78" s="3"/>
      <c r="W78" s="3"/>
      <c r="X78" s="3"/>
      <c r="Y78" s="3"/>
      <c r="Z78" s="3"/>
      <c r="AA78" s="3"/>
    </row>
    <row r="79" spans="3:27" s="4" customFormat="1" ht="15.75" customHeight="1" thickBot="1" thickTop="1">
      <c r="C79" s="48"/>
      <c r="D79" s="49" t="s">
        <v>89</v>
      </c>
      <c r="E79" s="50">
        <f>SUM(E55:E78)</f>
        <v>5284898</v>
      </c>
      <c r="F79" s="50">
        <f>SUM(F55:F78)</f>
        <v>82807</v>
      </c>
      <c r="G79" s="50">
        <f>SUM(E79:F79)</f>
        <v>5367705</v>
      </c>
      <c r="H79" s="50">
        <v>0</v>
      </c>
      <c r="I79" s="50">
        <f>SUM(I55:I78)</f>
        <v>5262473</v>
      </c>
      <c r="J79" s="50">
        <f>SUM(J55:J78)</f>
        <v>16329</v>
      </c>
      <c r="K79" s="50">
        <f>SUM(I79:J79)</f>
        <v>5278802</v>
      </c>
      <c r="L79" s="51">
        <f t="shared" si="2"/>
        <v>99.6</v>
      </c>
      <c r="M79" s="51">
        <f t="shared" si="2"/>
        <v>19.7</v>
      </c>
      <c r="N79" s="51">
        <f t="shared" si="2"/>
        <v>98.3</v>
      </c>
      <c r="O79" s="51"/>
      <c r="P79" s="52">
        <v>98.1</v>
      </c>
      <c r="Q79" s="51"/>
      <c r="R79" s="53" t="s">
        <v>89</v>
      </c>
      <c r="T79" s="3"/>
      <c r="U79" s="3"/>
      <c r="V79" s="3"/>
      <c r="W79" s="3"/>
      <c r="X79" s="3"/>
      <c r="Y79" s="3"/>
      <c r="Z79" s="3"/>
      <c r="AA79" s="3"/>
    </row>
    <row r="80" spans="3:27" s="4" customFormat="1" ht="15.75" customHeight="1" thickBot="1" thickTop="1">
      <c r="C80" s="31"/>
      <c r="D80" s="32" t="s">
        <v>90</v>
      </c>
      <c r="E80" s="33">
        <f>E47+E79</f>
        <v>78648385</v>
      </c>
      <c r="F80" s="33">
        <f>F47+F79</f>
        <v>1730224</v>
      </c>
      <c r="G80" s="33">
        <f>SUM(E80:F80)</f>
        <v>80378609</v>
      </c>
      <c r="H80" s="33">
        <v>0</v>
      </c>
      <c r="I80" s="33">
        <f>I47+I79</f>
        <v>78162609</v>
      </c>
      <c r="J80" s="33">
        <f>J47+J79</f>
        <v>302622</v>
      </c>
      <c r="K80" s="33">
        <f>SUM(I80:J80)</f>
        <v>78465231</v>
      </c>
      <c r="L80" s="34">
        <f t="shared" si="2"/>
        <v>99.4</v>
      </c>
      <c r="M80" s="34">
        <f t="shared" si="2"/>
        <v>17.5</v>
      </c>
      <c r="N80" s="34">
        <f t="shared" si="2"/>
        <v>97.6</v>
      </c>
      <c r="O80" s="34"/>
      <c r="P80" s="34">
        <v>97.5</v>
      </c>
      <c r="Q80" s="34"/>
      <c r="R80" s="36" t="s">
        <v>90</v>
      </c>
      <c r="T80" s="3"/>
      <c r="U80" s="3"/>
      <c r="V80" s="3"/>
      <c r="W80" s="3"/>
      <c r="X80" s="3"/>
      <c r="Y80" s="3"/>
      <c r="Z80" s="3"/>
      <c r="AA80" s="3"/>
    </row>
    <row r="81" ht="13.5">
      <c r="C81" s="4" t="s">
        <v>64</v>
      </c>
    </row>
  </sheetData>
  <sheetProtection/>
  <mergeCells count="24">
    <mergeCell ref="R51:R54"/>
    <mergeCell ref="E52:E53"/>
    <mergeCell ref="F52:F53"/>
    <mergeCell ref="G52:G53"/>
    <mergeCell ref="I52:I53"/>
    <mergeCell ref="J52:J53"/>
    <mergeCell ref="K52:K53"/>
    <mergeCell ref="L52:N52"/>
    <mergeCell ref="C51:D54"/>
    <mergeCell ref="E51:H51"/>
    <mergeCell ref="I51:K51"/>
    <mergeCell ref="L51:P51"/>
    <mergeCell ref="C4:D7"/>
    <mergeCell ref="E4:H4"/>
    <mergeCell ref="I4:K4"/>
    <mergeCell ref="L4:P4"/>
    <mergeCell ref="R4:R7"/>
    <mergeCell ref="E5:E6"/>
    <mergeCell ref="F5:F6"/>
    <mergeCell ref="G5:G6"/>
    <mergeCell ref="I5:I6"/>
    <mergeCell ref="J5:J6"/>
    <mergeCell ref="K5:K6"/>
    <mergeCell ref="L5:N5"/>
  </mergeCells>
  <printOptions/>
  <pageMargins left="0.7480314960629921" right="0.4724409448818898" top="0.7480314960629921" bottom="0.7086614173228347" header="0.5118110236220472" footer="0.5118110236220472"/>
  <pageSetup errors="dash" firstPageNumber="270" useFirstPageNumber="1" fitToHeight="2" fitToWidth="2" horizontalDpi="600" verticalDpi="600" orientation="portrait" pageOrder="overThenDown" paperSize="9" scale="98" r:id="rId1"/>
  <headerFooter differentOddEven="1">
    <oddHeader>&amp;L&amp;"ＭＳ ゴシック,標準"&amp;12Ⅱ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9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2013-03-03T08:11:48Z</cp:lastPrinted>
  <dcterms:created xsi:type="dcterms:W3CDTF">2010-03-17T01:50:45Z</dcterms:created>
  <dcterms:modified xsi:type="dcterms:W3CDTF">2013-03-03T08:11:52Z</dcterms:modified>
  <cp:category/>
  <cp:version/>
  <cp:contentType/>
  <cp:contentStatus/>
</cp:coreProperties>
</file>