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<sst xmlns="http://schemas.openxmlformats.org/spreadsheetml/2006/main" count="243" uniqueCount="133">
  <si>
    <t>土地区画整理法に基づく造成</t>
  </si>
  <si>
    <t>事業開始年月日</t>
  </si>
  <si>
    <t>土地造成計画</t>
  </si>
  <si>
    <t>総事業費</t>
  </si>
  <si>
    <t>総面積（㎡）</t>
  </si>
  <si>
    <t>保留地面積（㎡）</t>
  </si>
  <si>
    <t>1㎡当たり造成単価（円）</t>
  </si>
  <si>
    <t>完成分</t>
  </si>
  <si>
    <t>事業費（千円）</t>
  </si>
  <si>
    <t>面積（㎡）</t>
  </si>
  <si>
    <t>当年度
完成分</t>
  </si>
  <si>
    <t>翌年度
以降分</t>
  </si>
  <si>
    <t>職員数</t>
  </si>
  <si>
    <t>損益勘定所属職員</t>
  </si>
  <si>
    <t>資本勘定所属職員</t>
  </si>
  <si>
    <t>計</t>
  </si>
  <si>
    <t>内陸工業用地・流通業務団地・住宅用地造成</t>
  </si>
  <si>
    <t>1㎡当たり造成予定単価（円）</t>
  </si>
  <si>
    <t>売却予定面積（㎡）</t>
  </si>
  <si>
    <t>1㎡当たり売却予定単価（円）</t>
  </si>
  <si>
    <t>造成地処分</t>
  </si>
  <si>
    <t>当年度</t>
  </si>
  <si>
    <t>売却面積（㎡）</t>
  </si>
  <si>
    <t>売却代金</t>
  </si>
  <si>
    <t>1㎡当たり売却単価（円）</t>
  </si>
  <si>
    <t>完成地
の内訳</t>
  </si>
  <si>
    <t>非売却分(㎡)</t>
  </si>
  <si>
    <t>売却済分(㎡)</t>
  </si>
  <si>
    <t>未売却分(㎡)</t>
  </si>
  <si>
    <t>市街地再開発事業</t>
  </si>
  <si>
    <t/>
  </si>
  <si>
    <t>S46.04.27</t>
  </si>
  <si>
    <t>さいたま市</t>
  </si>
  <si>
    <t>S58.07.15</t>
  </si>
  <si>
    <t>熊谷市</t>
  </si>
  <si>
    <t>S54.04.01</t>
  </si>
  <si>
    <t>川口市</t>
  </si>
  <si>
    <t>S55.02.21</t>
  </si>
  <si>
    <t>加須市</t>
  </si>
  <si>
    <t>S50.06.25</t>
  </si>
  <si>
    <t>本庄市</t>
  </si>
  <si>
    <t>H06.05.12</t>
  </si>
  <si>
    <t>東松山市</t>
  </si>
  <si>
    <t>H03.03.29</t>
  </si>
  <si>
    <t>春日部市</t>
  </si>
  <si>
    <t>H02.03.31</t>
  </si>
  <si>
    <t>狭山市</t>
  </si>
  <si>
    <t>H01.08.08</t>
  </si>
  <si>
    <t>深谷市</t>
  </si>
  <si>
    <t>S63.09.01</t>
  </si>
  <si>
    <t>上尾市</t>
  </si>
  <si>
    <t>S62.03.03</t>
  </si>
  <si>
    <t>草加市</t>
  </si>
  <si>
    <t>S61.05.12</t>
  </si>
  <si>
    <t>越谷市</t>
  </si>
  <si>
    <t>S62.03.31</t>
  </si>
  <si>
    <t>入間市</t>
  </si>
  <si>
    <t>S62.02.20</t>
  </si>
  <si>
    <t>久喜市</t>
  </si>
  <si>
    <t>S57.10.18</t>
  </si>
  <si>
    <t>八潮市</t>
  </si>
  <si>
    <t>S52.04.16</t>
  </si>
  <si>
    <t>S60.10.29</t>
  </si>
  <si>
    <t>蓮田市</t>
  </si>
  <si>
    <t>S60.07.06</t>
  </si>
  <si>
    <t>坂戸市</t>
  </si>
  <si>
    <t>S62.09.21</t>
  </si>
  <si>
    <t>伊奈町</t>
  </si>
  <si>
    <t>H06.03.01</t>
  </si>
  <si>
    <t>鳩山町</t>
  </si>
  <si>
    <t>S62.09.10</t>
  </si>
  <si>
    <t>白岡町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</si>
  <si>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</si>
  <si>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</si>
  <si>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</si>
  <si>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</si>
  <si>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</si>
  <si>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</si>
  <si>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</si>
  <si>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</si>
  <si>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</si>
  <si>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</si>
  <si>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</si>
  <si>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</si>
  <si>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</si>
  <si>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</si>
  <si>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</si>
  <si>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</si>
  <si>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</si>
  <si>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</si>
  <si>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</si>
  <si>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</si>
  <si>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</si>
  <si>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</si>
  <si>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</si>
  <si>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</si>
  <si>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</si>
  <si>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</si>
  <si>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</si>
  <si>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</si>
  <si>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</si>
  <si>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</si>
  <si>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</si>
  <si>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</si>
  <si>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</si>
  <si>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</si>
  <si>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</si>
  <si>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</si>
  <si>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</si>
  <si>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</si>
  <si>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</si>
  <si>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</si>
  <si>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</si>
  <si>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</si>
  <si>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</si>
  <si>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</si>
  <si>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</si>
  <si>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</si>
  <si>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</si>
  <si>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</si>
  <si>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</si>
  <si>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</si>
  <si>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</si>
  <si>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</si>
  <si>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</si>
  <si>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</si>
  <si>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</si>
  <si>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赤字(▲)</t>
  </si>
  <si>
    <t>その他借入金利息</t>
  </si>
  <si>
    <t>地方公共団体金融機構</t>
  </si>
  <si>
    <t>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</si>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</sst>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▲ &quot;#,##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176" fontId="4" fillId="0" borderId="17" xfId="48" applyNumberFormat="1" applyFont="1" applyFill="1" applyBorder="1" applyAlignment="1">
      <alignment horizontal="center" vertical="center"/>
    </xf>
    <xf numFmtId="176" fontId="4" fillId="0" borderId="25" xfId="48" applyNumberFormat="1" applyFont="1" applyFill="1" applyBorder="1" applyAlignment="1">
      <alignment horizontal="center" vertical="center"/>
    </xf>
    <xf numFmtId="176" fontId="4" fillId="0" borderId="28" xfId="48" applyNumberFormat="1" applyFont="1" applyFill="1" applyBorder="1" applyAlignment="1">
      <alignment horizontal="center" vertical="center"/>
    </xf>
    <xf numFmtId="176" fontId="4" fillId="0" borderId="26" xfId="48" applyNumberFormat="1" applyFont="1" applyFill="1" applyBorder="1" applyAlignment="1">
      <alignment horizontal="center" vertical="center"/>
    </xf>
    <xf numFmtId="176" fontId="4" fillId="0" borderId="0" xfId="48" applyNumberFormat="1" applyFont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176" fontId="4" fillId="0" borderId="30" xfId="48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8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Zeros="0"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3" width="1.59765625" style="10" customWidth="1"/>
    <col min="4" max="4" width="5.59765625" style="10" customWidth="1"/>
    <col min="5" max="5" width="10.59765625" style="10" customWidth="1"/>
    <col min="6" max="10" width="0" style="10" hidden="1" customWidth="1"/>
    <col min="11" max="31" width="9.59765625" style="29" customWidth="1"/>
    <col min="32" max="16384" width="9.59765625" style="10" customWidth="1"/>
  </cols>
  <sheetData>
    <row r="1" spans="1:31" ht="9.75" customHeight="1">
      <c r="A1" s="47" t="s">
        <v>130</v>
      </c>
      <c r="B1" s="48"/>
      <c r="C1" s="48"/>
      <c r="D1" s="48"/>
      <c r="E1" s="49"/>
      <c r="F1" s="1"/>
      <c r="G1" s="1"/>
      <c r="H1" s="1"/>
      <c r="I1" s="1"/>
      <c r="J1" s="1"/>
      <c r="K1" s="33" t="s">
        <v>32</v>
      </c>
      <c r="L1" s="33" t="s">
        <v>34</v>
      </c>
      <c r="M1" s="33" t="s">
        <v>36</v>
      </c>
      <c r="N1" s="33" t="s">
        <v>38</v>
      </c>
      <c r="O1" s="33" t="s">
        <v>40</v>
      </c>
      <c r="P1" s="33" t="s">
        <v>42</v>
      </c>
      <c r="Q1" s="33" t="s">
        <v>44</v>
      </c>
      <c r="R1" s="33" t="s">
        <v>46</v>
      </c>
      <c r="S1" s="33" t="s">
        <v>48</v>
      </c>
      <c r="T1" s="33" t="s">
        <v>50</v>
      </c>
      <c r="U1" s="33" t="s">
        <v>52</v>
      </c>
      <c r="V1" s="33" t="s">
        <v>54</v>
      </c>
      <c r="W1" s="33" t="s">
        <v>56</v>
      </c>
      <c r="X1" s="33" t="s">
        <v>58</v>
      </c>
      <c r="Y1" s="33" t="s">
        <v>60</v>
      </c>
      <c r="Z1" s="33" t="s">
        <v>63</v>
      </c>
      <c r="AA1" s="33" t="s">
        <v>65</v>
      </c>
      <c r="AB1" s="33" t="s">
        <v>67</v>
      </c>
      <c r="AC1" s="33" t="s">
        <v>69</v>
      </c>
      <c r="AD1" s="33" t="s">
        <v>71</v>
      </c>
      <c r="AE1" s="39" t="s">
        <v>126</v>
      </c>
    </row>
    <row r="2" spans="1:31" ht="9.75" customHeight="1">
      <c r="A2" s="50"/>
      <c r="B2" s="51"/>
      <c r="C2" s="51"/>
      <c r="D2" s="51"/>
      <c r="E2" s="52"/>
      <c r="F2" s="2"/>
      <c r="G2" s="2"/>
      <c r="H2" s="2"/>
      <c r="I2" s="2"/>
      <c r="J2" s="2"/>
      <c r="K2" s="34" t="s">
        <v>30</v>
      </c>
      <c r="L2" s="34" t="s">
        <v>30</v>
      </c>
      <c r="M2" s="34" t="s">
        <v>30</v>
      </c>
      <c r="N2" s="34" t="s">
        <v>30</v>
      </c>
      <c r="O2" s="34" t="s">
        <v>30</v>
      </c>
      <c r="P2" s="34" t="s">
        <v>30</v>
      </c>
      <c r="Q2" s="34" t="s">
        <v>30</v>
      </c>
      <c r="R2" s="34" t="s">
        <v>30</v>
      </c>
      <c r="S2" s="34" t="s">
        <v>30</v>
      </c>
      <c r="T2" s="34" t="s">
        <v>30</v>
      </c>
      <c r="U2" s="34" t="s">
        <v>30</v>
      </c>
      <c r="V2" s="34" t="s">
        <v>30</v>
      </c>
      <c r="W2" s="34" t="s">
        <v>30</v>
      </c>
      <c r="X2" s="34" t="s">
        <v>30</v>
      </c>
      <c r="Y2" s="34" t="s">
        <v>30</v>
      </c>
      <c r="Z2" s="34" t="s">
        <v>30</v>
      </c>
      <c r="AA2" s="34" t="s">
        <v>30</v>
      </c>
      <c r="AB2" s="34" t="s">
        <v>30</v>
      </c>
      <c r="AC2" s="34" t="s">
        <v>30</v>
      </c>
      <c r="AD2" s="34" t="s">
        <v>30</v>
      </c>
      <c r="AE2" s="38"/>
    </row>
    <row r="3" spans="1:31" ht="9.75" customHeight="1">
      <c r="A3" s="67" t="s">
        <v>0</v>
      </c>
      <c r="B3" s="70" t="s">
        <v>1</v>
      </c>
      <c r="C3" s="71"/>
      <c r="D3" s="71"/>
      <c r="E3" s="72"/>
      <c r="F3" s="3"/>
      <c r="G3" s="3"/>
      <c r="H3" s="3"/>
      <c r="I3" s="3"/>
      <c r="J3" s="3"/>
      <c r="K3" s="35" t="s">
        <v>31</v>
      </c>
      <c r="L3" s="35" t="s">
        <v>33</v>
      </c>
      <c r="M3" s="35" t="s">
        <v>35</v>
      </c>
      <c r="N3" s="35" t="s">
        <v>37</v>
      </c>
      <c r="O3" s="35" t="s">
        <v>39</v>
      </c>
      <c r="P3" s="35" t="s">
        <v>41</v>
      </c>
      <c r="Q3" s="35" t="s">
        <v>43</v>
      </c>
      <c r="R3" s="35" t="s">
        <v>45</v>
      </c>
      <c r="S3" s="35" t="s">
        <v>47</v>
      </c>
      <c r="T3" s="35">
        <v>0</v>
      </c>
      <c r="U3" s="35" t="s">
        <v>51</v>
      </c>
      <c r="V3" s="35" t="s">
        <v>53</v>
      </c>
      <c r="W3" s="35" t="s">
        <v>55</v>
      </c>
      <c r="X3" s="35" t="s">
        <v>57</v>
      </c>
      <c r="Y3" s="35" t="s">
        <v>59</v>
      </c>
      <c r="Z3" s="35" t="s">
        <v>61</v>
      </c>
      <c r="AA3" s="35" t="s">
        <v>64</v>
      </c>
      <c r="AB3" s="35" t="s">
        <v>66</v>
      </c>
      <c r="AC3" s="35" t="s">
        <v>68</v>
      </c>
      <c r="AD3" s="35" t="s">
        <v>70</v>
      </c>
      <c r="AE3" s="40">
        <f>SUM($F$3:$AD$3)</f>
        <v>0</v>
      </c>
    </row>
    <row r="4" spans="1:31" ht="9.75" customHeight="1">
      <c r="A4" s="68"/>
      <c r="B4" s="62" t="s">
        <v>2</v>
      </c>
      <c r="C4" s="53" t="s">
        <v>3</v>
      </c>
      <c r="D4" s="64"/>
      <c r="E4" s="54"/>
      <c r="F4" s="4"/>
      <c r="G4" s="4"/>
      <c r="H4" s="4"/>
      <c r="I4" s="4"/>
      <c r="J4" s="4"/>
      <c r="K4" s="31">
        <v>64609919</v>
      </c>
      <c r="L4" s="31">
        <v>36193586</v>
      </c>
      <c r="M4" s="31">
        <v>107012979</v>
      </c>
      <c r="N4" s="31">
        <v>4485000</v>
      </c>
      <c r="O4" s="31">
        <v>3184300</v>
      </c>
      <c r="P4" s="31">
        <v>5605100</v>
      </c>
      <c r="Q4" s="31">
        <v>9000000</v>
      </c>
      <c r="R4" s="31">
        <v>855000</v>
      </c>
      <c r="S4" s="31">
        <v>7013935</v>
      </c>
      <c r="T4" s="31">
        <v>0</v>
      </c>
      <c r="U4" s="31">
        <v>23782059</v>
      </c>
      <c r="V4" s="31">
        <v>58298096</v>
      </c>
      <c r="W4" s="31">
        <v>39404896</v>
      </c>
      <c r="X4" s="31">
        <v>11833000</v>
      </c>
      <c r="Y4" s="31">
        <v>58201776</v>
      </c>
      <c r="Z4" s="31">
        <v>16679755</v>
      </c>
      <c r="AA4" s="31">
        <v>10716000</v>
      </c>
      <c r="AB4" s="31">
        <v>9660000</v>
      </c>
      <c r="AC4" s="31">
        <v>1918647</v>
      </c>
      <c r="AD4" s="31">
        <v>16412437</v>
      </c>
      <c r="AE4" s="41">
        <f>SUM($F$4:$AD$4)</f>
        <v>484866485</v>
      </c>
    </row>
    <row r="5" spans="1:31" ht="9.75" customHeight="1">
      <c r="A5" s="68"/>
      <c r="B5" s="62"/>
      <c r="C5" s="73" t="s">
        <v>4</v>
      </c>
      <c r="D5" s="74"/>
      <c r="E5" s="75"/>
      <c r="F5" s="4"/>
      <c r="G5" s="4"/>
      <c r="H5" s="4"/>
      <c r="I5" s="4"/>
      <c r="J5" s="4"/>
      <c r="K5" s="31">
        <v>2968889</v>
      </c>
      <c r="L5" s="31">
        <v>686360</v>
      </c>
      <c r="M5" s="31">
        <v>7041424</v>
      </c>
      <c r="N5" s="31">
        <v>525966</v>
      </c>
      <c r="O5" s="31">
        <v>369255</v>
      </c>
      <c r="P5" s="31">
        <v>708139</v>
      </c>
      <c r="Q5" s="31">
        <v>336095</v>
      </c>
      <c r="R5" s="31">
        <v>4984</v>
      </c>
      <c r="S5" s="31">
        <v>498719</v>
      </c>
      <c r="T5" s="31">
        <v>0</v>
      </c>
      <c r="U5" s="31">
        <v>1386572</v>
      </c>
      <c r="V5" s="31">
        <v>2642148</v>
      </c>
      <c r="W5" s="31">
        <v>2408924</v>
      </c>
      <c r="X5" s="31">
        <v>820629</v>
      </c>
      <c r="Y5" s="31">
        <v>1850711</v>
      </c>
      <c r="Z5" s="31">
        <v>1401290</v>
      </c>
      <c r="AA5" s="31">
        <v>701862</v>
      </c>
      <c r="AB5" s="31">
        <v>733418</v>
      </c>
      <c r="AC5" s="31">
        <v>40476</v>
      </c>
      <c r="AD5" s="31">
        <v>653068</v>
      </c>
      <c r="AE5" s="41">
        <f>SUM($F$5:$AD$5)</f>
        <v>25778929</v>
      </c>
    </row>
    <row r="6" spans="1:31" ht="9.75" customHeight="1">
      <c r="A6" s="68"/>
      <c r="B6" s="62"/>
      <c r="C6" s="5"/>
      <c r="D6" s="53" t="s">
        <v>5</v>
      </c>
      <c r="E6" s="54"/>
      <c r="F6" s="4"/>
      <c r="G6" s="4"/>
      <c r="H6" s="4"/>
      <c r="I6" s="4"/>
      <c r="J6" s="4"/>
      <c r="K6" s="31">
        <v>242607</v>
      </c>
      <c r="L6" s="31">
        <v>47344</v>
      </c>
      <c r="M6" s="31">
        <v>350981</v>
      </c>
      <c r="N6" s="31">
        <v>37805</v>
      </c>
      <c r="O6" s="31">
        <v>23921</v>
      </c>
      <c r="P6" s="31">
        <v>45511</v>
      </c>
      <c r="Q6" s="31">
        <v>27888</v>
      </c>
      <c r="R6" s="31">
        <v>4984</v>
      </c>
      <c r="S6" s="31">
        <v>61332</v>
      </c>
      <c r="T6" s="31">
        <v>0</v>
      </c>
      <c r="U6" s="31">
        <v>68818</v>
      </c>
      <c r="V6" s="31">
        <v>145408</v>
      </c>
      <c r="W6" s="31">
        <v>97228</v>
      </c>
      <c r="X6" s="31">
        <v>36511</v>
      </c>
      <c r="Y6" s="31">
        <v>210639</v>
      </c>
      <c r="Z6" s="31">
        <v>97900</v>
      </c>
      <c r="AA6" s="31">
        <v>46317</v>
      </c>
      <c r="AB6" s="31">
        <v>40046</v>
      </c>
      <c r="AC6" s="31">
        <v>4600</v>
      </c>
      <c r="AD6" s="31">
        <v>41138</v>
      </c>
      <c r="AE6" s="41">
        <f>SUM($F$6:$AD$6)</f>
        <v>1630978</v>
      </c>
    </row>
    <row r="7" spans="1:31" ht="9.75" customHeight="1">
      <c r="A7" s="68"/>
      <c r="B7" s="62"/>
      <c r="C7" s="53" t="s">
        <v>6</v>
      </c>
      <c r="D7" s="64"/>
      <c r="E7" s="54"/>
      <c r="F7" s="4"/>
      <c r="G7" s="4"/>
      <c r="H7" s="4"/>
      <c r="I7" s="4"/>
      <c r="J7" s="4"/>
      <c r="K7" s="31">
        <v>21762</v>
      </c>
      <c r="L7" s="31">
        <v>52733</v>
      </c>
      <c r="M7" s="31">
        <v>15198</v>
      </c>
      <c r="N7" s="31">
        <v>8527</v>
      </c>
      <c r="O7" s="31">
        <v>8624</v>
      </c>
      <c r="P7" s="31">
        <v>7915</v>
      </c>
      <c r="Q7" s="31">
        <v>26778</v>
      </c>
      <c r="R7" s="31">
        <v>171548</v>
      </c>
      <c r="S7" s="31">
        <v>14064</v>
      </c>
      <c r="T7" s="31">
        <v>0</v>
      </c>
      <c r="U7" s="31">
        <v>17152</v>
      </c>
      <c r="V7" s="31">
        <v>22065</v>
      </c>
      <c r="W7" s="31">
        <v>16358</v>
      </c>
      <c r="X7" s="31">
        <v>14419</v>
      </c>
      <c r="Y7" s="31">
        <v>31448</v>
      </c>
      <c r="Z7" s="31">
        <v>11903</v>
      </c>
      <c r="AA7" s="31">
        <v>15268</v>
      </c>
      <c r="AB7" s="31">
        <v>13171</v>
      </c>
      <c r="AC7" s="31">
        <v>47402</v>
      </c>
      <c r="AD7" s="31">
        <v>25062</v>
      </c>
      <c r="AE7" s="41">
        <f>SUM($F$7:$AD$7)</f>
        <v>541397</v>
      </c>
    </row>
    <row r="8" spans="1:31" ht="9.75" customHeight="1">
      <c r="A8" s="68"/>
      <c r="B8" s="62"/>
      <c r="C8" s="76" t="s">
        <v>7</v>
      </c>
      <c r="D8" s="53" t="s">
        <v>8</v>
      </c>
      <c r="E8" s="54"/>
      <c r="F8" s="4"/>
      <c r="G8" s="4"/>
      <c r="H8" s="4"/>
      <c r="I8" s="4"/>
      <c r="J8" s="4"/>
      <c r="K8" s="31">
        <v>49884803</v>
      </c>
      <c r="L8" s="31">
        <v>12930147</v>
      </c>
      <c r="M8" s="31">
        <v>29788382</v>
      </c>
      <c r="N8" s="31">
        <v>4239980</v>
      </c>
      <c r="O8" s="31">
        <v>1810084</v>
      </c>
      <c r="P8" s="31">
        <v>1758238</v>
      </c>
      <c r="Q8" s="31">
        <v>2866223</v>
      </c>
      <c r="R8" s="31">
        <v>393759</v>
      </c>
      <c r="S8" s="31">
        <v>5299305</v>
      </c>
      <c r="T8" s="31">
        <v>0</v>
      </c>
      <c r="U8" s="31">
        <v>23651871</v>
      </c>
      <c r="V8" s="31">
        <v>41770359</v>
      </c>
      <c r="W8" s="31">
        <v>21671067</v>
      </c>
      <c r="X8" s="31">
        <v>10672503</v>
      </c>
      <c r="Y8" s="31">
        <v>24398274</v>
      </c>
      <c r="Z8" s="31">
        <v>15940608</v>
      </c>
      <c r="AA8" s="31">
        <v>6830679</v>
      </c>
      <c r="AB8" s="31">
        <v>6449337</v>
      </c>
      <c r="AC8" s="31">
        <v>1835755</v>
      </c>
      <c r="AD8" s="31">
        <v>13411563</v>
      </c>
      <c r="AE8" s="41">
        <f>SUM($F$8:$AD$8)</f>
        <v>275602937</v>
      </c>
    </row>
    <row r="9" spans="1:31" ht="9.75" customHeight="1">
      <c r="A9" s="68"/>
      <c r="B9" s="62"/>
      <c r="C9" s="77"/>
      <c r="D9" s="53" t="s">
        <v>9</v>
      </c>
      <c r="E9" s="54"/>
      <c r="F9" s="4"/>
      <c r="G9" s="4"/>
      <c r="H9" s="4"/>
      <c r="I9" s="4"/>
      <c r="J9" s="4"/>
      <c r="K9" s="31">
        <v>2381968</v>
      </c>
      <c r="L9" s="31">
        <v>197435</v>
      </c>
      <c r="M9" s="31">
        <v>2239544</v>
      </c>
      <c r="N9" s="31">
        <v>525966</v>
      </c>
      <c r="O9" s="31">
        <v>275491</v>
      </c>
      <c r="P9" s="31">
        <v>222140</v>
      </c>
      <c r="Q9" s="31">
        <v>72576</v>
      </c>
      <c r="R9" s="31">
        <v>2902</v>
      </c>
      <c r="S9" s="31">
        <v>427241</v>
      </c>
      <c r="T9" s="31">
        <v>0</v>
      </c>
      <c r="U9" s="31">
        <v>1378957</v>
      </c>
      <c r="V9" s="31">
        <v>1774650</v>
      </c>
      <c r="W9" s="31">
        <v>1524567</v>
      </c>
      <c r="X9" s="31">
        <v>740147</v>
      </c>
      <c r="Y9" s="31">
        <v>1062477</v>
      </c>
      <c r="Z9" s="31">
        <v>1389907</v>
      </c>
      <c r="AA9" s="31">
        <v>447386</v>
      </c>
      <c r="AB9" s="31">
        <v>641118</v>
      </c>
      <c r="AC9" s="31">
        <v>39598</v>
      </c>
      <c r="AD9" s="31">
        <v>469058</v>
      </c>
      <c r="AE9" s="41">
        <f>SUM($F$9:$AD$9)</f>
        <v>15813128</v>
      </c>
    </row>
    <row r="10" spans="1:31" ht="9.75" customHeight="1">
      <c r="A10" s="68"/>
      <c r="B10" s="62"/>
      <c r="C10" s="77"/>
      <c r="D10" s="55" t="s">
        <v>10</v>
      </c>
      <c r="E10" s="6" t="s">
        <v>8</v>
      </c>
      <c r="F10" s="7"/>
      <c r="G10" s="7"/>
      <c r="H10" s="7"/>
      <c r="I10" s="7"/>
      <c r="J10" s="7"/>
      <c r="K10" s="31">
        <v>2910771</v>
      </c>
      <c r="L10" s="31">
        <v>909779</v>
      </c>
      <c r="M10" s="31">
        <v>891748</v>
      </c>
      <c r="N10" s="31">
        <v>0</v>
      </c>
      <c r="O10" s="31">
        <v>16174</v>
      </c>
      <c r="P10" s="31">
        <v>298878</v>
      </c>
      <c r="Q10" s="31">
        <v>62948</v>
      </c>
      <c r="R10" s="31">
        <v>24545</v>
      </c>
      <c r="S10" s="31">
        <v>103713</v>
      </c>
      <c r="T10" s="31">
        <v>0</v>
      </c>
      <c r="U10" s="31">
        <v>31610</v>
      </c>
      <c r="V10" s="31">
        <v>741246</v>
      </c>
      <c r="W10" s="31">
        <v>604995</v>
      </c>
      <c r="X10" s="31">
        <v>165241</v>
      </c>
      <c r="Y10" s="31">
        <v>1049897</v>
      </c>
      <c r="Z10" s="31">
        <v>188680</v>
      </c>
      <c r="AA10" s="31">
        <v>142943</v>
      </c>
      <c r="AB10" s="31">
        <v>226690</v>
      </c>
      <c r="AC10" s="31">
        <v>0</v>
      </c>
      <c r="AD10" s="31">
        <v>1172274</v>
      </c>
      <c r="AE10" s="41">
        <f>SUM($F$10:$AD$10)</f>
        <v>9542132</v>
      </c>
    </row>
    <row r="11" spans="1:31" ht="9.75" customHeight="1">
      <c r="A11" s="68"/>
      <c r="B11" s="62"/>
      <c r="C11" s="78"/>
      <c r="D11" s="56"/>
      <c r="E11" s="6" t="s">
        <v>9</v>
      </c>
      <c r="F11" s="7"/>
      <c r="G11" s="7"/>
      <c r="H11" s="7"/>
      <c r="I11" s="7"/>
      <c r="J11" s="7"/>
      <c r="K11" s="31">
        <v>96076</v>
      </c>
      <c r="L11" s="31">
        <v>11388</v>
      </c>
      <c r="M11" s="31">
        <v>54155</v>
      </c>
      <c r="N11" s="31">
        <v>0</v>
      </c>
      <c r="O11" s="31">
        <v>666</v>
      </c>
      <c r="P11" s="31">
        <v>37761</v>
      </c>
      <c r="Q11" s="31">
        <v>2213</v>
      </c>
      <c r="R11" s="31">
        <v>187</v>
      </c>
      <c r="S11" s="31">
        <v>2075</v>
      </c>
      <c r="T11" s="31">
        <v>0</v>
      </c>
      <c r="U11" s="31">
        <v>2308</v>
      </c>
      <c r="V11" s="31">
        <v>82531</v>
      </c>
      <c r="W11" s="31">
        <v>43716</v>
      </c>
      <c r="X11" s="31">
        <v>11459</v>
      </c>
      <c r="Y11" s="31">
        <v>30625</v>
      </c>
      <c r="Z11" s="31">
        <v>1478</v>
      </c>
      <c r="AA11" s="31">
        <v>914</v>
      </c>
      <c r="AB11" s="31">
        <v>23100</v>
      </c>
      <c r="AC11" s="31">
        <v>0</v>
      </c>
      <c r="AD11" s="31">
        <v>46428</v>
      </c>
      <c r="AE11" s="41">
        <f>SUM($F$11:$AD$11)</f>
        <v>447080</v>
      </c>
    </row>
    <row r="12" spans="1:31" ht="9.75" customHeight="1">
      <c r="A12" s="68"/>
      <c r="B12" s="62"/>
      <c r="C12" s="57" t="s">
        <v>11</v>
      </c>
      <c r="D12" s="58"/>
      <c r="E12" s="6" t="s">
        <v>8</v>
      </c>
      <c r="F12" s="7"/>
      <c r="G12" s="7"/>
      <c r="H12" s="7"/>
      <c r="I12" s="7"/>
      <c r="J12" s="7"/>
      <c r="K12" s="31">
        <v>14725116</v>
      </c>
      <c r="L12" s="31">
        <v>23263439</v>
      </c>
      <c r="M12" s="31">
        <v>77224597</v>
      </c>
      <c r="N12" s="31">
        <v>245020</v>
      </c>
      <c r="O12" s="31">
        <v>1374216</v>
      </c>
      <c r="P12" s="31">
        <v>3846862</v>
      </c>
      <c r="Q12" s="31">
        <v>6133777</v>
      </c>
      <c r="R12" s="31">
        <v>461241</v>
      </c>
      <c r="S12" s="31">
        <v>1714630</v>
      </c>
      <c r="T12" s="31">
        <v>0</v>
      </c>
      <c r="U12" s="31">
        <v>130188</v>
      </c>
      <c r="V12" s="31">
        <v>16527737</v>
      </c>
      <c r="W12" s="31">
        <v>17733829</v>
      </c>
      <c r="X12" s="31">
        <v>1160497</v>
      </c>
      <c r="Y12" s="31">
        <v>33803502</v>
      </c>
      <c r="Z12" s="31">
        <v>739147</v>
      </c>
      <c r="AA12" s="31">
        <v>3885321</v>
      </c>
      <c r="AB12" s="31">
        <v>3210663</v>
      </c>
      <c r="AC12" s="31">
        <v>82892</v>
      </c>
      <c r="AD12" s="31">
        <v>3000874</v>
      </c>
      <c r="AE12" s="41">
        <f>SUM($F$12:$AD$12)</f>
        <v>209263548</v>
      </c>
    </row>
    <row r="13" spans="1:31" ht="9.75" customHeight="1">
      <c r="A13" s="68"/>
      <c r="B13" s="62"/>
      <c r="C13" s="59"/>
      <c r="D13" s="60"/>
      <c r="E13" s="6" t="s">
        <v>9</v>
      </c>
      <c r="F13" s="7"/>
      <c r="G13" s="7"/>
      <c r="H13" s="7"/>
      <c r="I13" s="7"/>
      <c r="J13" s="7"/>
      <c r="K13" s="31">
        <v>586921</v>
      </c>
      <c r="L13" s="31">
        <v>488925</v>
      </c>
      <c r="M13" s="31">
        <v>4801880</v>
      </c>
      <c r="N13" s="31">
        <v>0</v>
      </c>
      <c r="O13" s="31">
        <v>93764</v>
      </c>
      <c r="P13" s="31">
        <v>485999</v>
      </c>
      <c r="Q13" s="31">
        <v>263519</v>
      </c>
      <c r="R13" s="31">
        <v>2082</v>
      </c>
      <c r="S13" s="31">
        <v>71478</v>
      </c>
      <c r="T13" s="31">
        <v>0</v>
      </c>
      <c r="U13" s="31">
        <v>7615</v>
      </c>
      <c r="V13" s="31">
        <v>867498</v>
      </c>
      <c r="W13" s="31">
        <v>884357</v>
      </c>
      <c r="X13" s="31">
        <v>80482</v>
      </c>
      <c r="Y13" s="31">
        <v>788234</v>
      </c>
      <c r="Z13" s="31">
        <v>11383</v>
      </c>
      <c r="AA13" s="31">
        <v>254476</v>
      </c>
      <c r="AB13" s="31">
        <v>92300</v>
      </c>
      <c r="AC13" s="31">
        <v>878</v>
      </c>
      <c r="AD13" s="31">
        <v>184010</v>
      </c>
      <c r="AE13" s="41">
        <f>SUM($F$13:$AD$13)</f>
        <v>9965801</v>
      </c>
    </row>
    <row r="14" spans="1:31" ht="9.75" customHeight="1">
      <c r="A14" s="68"/>
      <c r="B14" s="61" t="s">
        <v>12</v>
      </c>
      <c r="C14" s="53" t="s">
        <v>13</v>
      </c>
      <c r="D14" s="64"/>
      <c r="E14" s="54"/>
      <c r="F14" s="4"/>
      <c r="G14" s="4"/>
      <c r="H14" s="4"/>
      <c r="I14" s="4"/>
      <c r="J14" s="4"/>
      <c r="K14" s="31">
        <v>2</v>
      </c>
      <c r="L14" s="31">
        <v>0</v>
      </c>
      <c r="M14" s="31">
        <v>7</v>
      </c>
      <c r="N14" s="31">
        <v>0</v>
      </c>
      <c r="O14" s="31">
        <v>0</v>
      </c>
      <c r="P14" s="31">
        <v>3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0</v>
      </c>
      <c r="W14" s="31">
        <v>0</v>
      </c>
      <c r="X14" s="31">
        <v>0</v>
      </c>
      <c r="Y14" s="31">
        <v>5</v>
      </c>
      <c r="Z14" s="31">
        <v>9</v>
      </c>
      <c r="AA14" s="31">
        <v>0</v>
      </c>
      <c r="AB14" s="31">
        <v>0</v>
      </c>
      <c r="AC14" s="31">
        <v>0</v>
      </c>
      <c r="AD14" s="31">
        <v>0</v>
      </c>
      <c r="AE14" s="41">
        <f>SUM($F$14:$AD$14)</f>
        <v>27</v>
      </c>
    </row>
    <row r="15" spans="1:31" ht="9.75" customHeight="1">
      <c r="A15" s="68"/>
      <c r="B15" s="62"/>
      <c r="C15" s="53" t="s">
        <v>14</v>
      </c>
      <c r="D15" s="64"/>
      <c r="E15" s="54"/>
      <c r="F15" s="4"/>
      <c r="G15" s="4"/>
      <c r="H15" s="4"/>
      <c r="I15" s="4"/>
      <c r="J15" s="4"/>
      <c r="K15" s="31">
        <v>18</v>
      </c>
      <c r="L15" s="31">
        <v>15</v>
      </c>
      <c r="M15" s="31">
        <v>60</v>
      </c>
      <c r="N15" s="31">
        <v>0</v>
      </c>
      <c r="O15" s="31">
        <v>0</v>
      </c>
      <c r="P15" s="31">
        <v>6</v>
      </c>
      <c r="Q15" s="31">
        <v>0</v>
      </c>
      <c r="R15" s="31">
        <v>0</v>
      </c>
      <c r="S15" s="31">
        <v>0</v>
      </c>
      <c r="T15" s="31">
        <v>0</v>
      </c>
      <c r="U15" s="31">
        <v>6</v>
      </c>
      <c r="V15" s="31">
        <v>13</v>
      </c>
      <c r="W15" s="31">
        <v>25</v>
      </c>
      <c r="X15" s="31">
        <v>0</v>
      </c>
      <c r="Y15" s="31">
        <v>14</v>
      </c>
      <c r="Z15" s="31">
        <v>1</v>
      </c>
      <c r="AA15" s="31">
        <v>0</v>
      </c>
      <c r="AB15" s="31">
        <v>0</v>
      </c>
      <c r="AC15" s="31">
        <v>0</v>
      </c>
      <c r="AD15" s="31">
        <v>0</v>
      </c>
      <c r="AE15" s="41">
        <f>SUM($F$15:$AD$15)</f>
        <v>158</v>
      </c>
    </row>
    <row r="16" spans="1:31" ht="9.75" customHeight="1">
      <c r="A16" s="69"/>
      <c r="B16" s="63"/>
      <c r="C16" s="65" t="s">
        <v>15</v>
      </c>
      <c r="D16" s="65"/>
      <c r="E16" s="66"/>
      <c r="F16" s="4"/>
      <c r="G16" s="4"/>
      <c r="H16" s="4"/>
      <c r="I16" s="4"/>
      <c r="J16" s="4"/>
      <c r="K16" s="31">
        <v>20</v>
      </c>
      <c r="L16" s="31">
        <v>15</v>
      </c>
      <c r="M16" s="31">
        <v>67</v>
      </c>
      <c r="N16" s="31">
        <v>0</v>
      </c>
      <c r="O16" s="31">
        <v>0</v>
      </c>
      <c r="P16" s="31">
        <v>9</v>
      </c>
      <c r="Q16" s="31">
        <v>0</v>
      </c>
      <c r="R16" s="31">
        <v>0</v>
      </c>
      <c r="S16" s="31">
        <v>0</v>
      </c>
      <c r="T16" s="31">
        <v>0</v>
      </c>
      <c r="U16" s="31">
        <v>7</v>
      </c>
      <c r="V16" s="31">
        <v>13</v>
      </c>
      <c r="W16" s="31">
        <v>25</v>
      </c>
      <c r="X16" s="31">
        <v>0</v>
      </c>
      <c r="Y16" s="31">
        <v>19</v>
      </c>
      <c r="Z16" s="31">
        <v>10</v>
      </c>
      <c r="AA16" s="31">
        <v>0</v>
      </c>
      <c r="AB16" s="31">
        <v>0</v>
      </c>
      <c r="AC16" s="31">
        <v>0</v>
      </c>
      <c r="AD16" s="31">
        <v>0</v>
      </c>
      <c r="AE16" s="41">
        <f>SUM($F$16:$AD$16)</f>
        <v>185</v>
      </c>
    </row>
    <row r="17" spans="1:31" ht="9.75" customHeight="1">
      <c r="A17" s="92" t="s">
        <v>16</v>
      </c>
      <c r="B17" s="64" t="s">
        <v>1</v>
      </c>
      <c r="C17" s="64"/>
      <c r="D17" s="64"/>
      <c r="E17" s="54"/>
      <c r="F17" s="4"/>
      <c r="G17" s="4"/>
      <c r="H17" s="4"/>
      <c r="I17" s="4"/>
      <c r="J17" s="4"/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 t="s">
        <v>49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41">
        <f>SUM($F$17:$AD$17)</f>
        <v>0</v>
      </c>
    </row>
    <row r="18" spans="1:31" ht="9.75" customHeight="1">
      <c r="A18" s="93"/>
      <c r="B18" s="84" t="s">
        <v>2</v>
      </c>
      <c r="C18" s="64" t="s">
        <v>3</v>
      </c>
      <c r="D18" s="64"/>
      <c r="E18" s="54"/>
      <c r="F18" s="4"/>
      <c r="G18" s="4"/>
      <c r="H18" s="4"/>
      <c r="I18" s="4"/>
      <c r="J18" s="4"/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287339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41">
        <f>SUM($F$18:$AD$18)</f>
        <v>287339</v>
      </c>
    </row>
    <row r="19" spans="1:31" ht="9.75" customHeight="1">
      <c r="A19" s="93"/>
      <c r="B19" s="85"/>
      <c r="C19" s="64" t="s">
        <v>4</v>
      </c>
      <c r="D19" s="64"/>
      <c r="E19" s="54"/>
      <c r="F19" s="4"/>
      <c r="G19" s="4"/>
      <c r="H19" s="4"/>
      <c r="I19" s="4"/>
      <c r="J19" s="4"/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2951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41">
        <f>SUM($F$19:$AD$19)</f>
        <v>2951</v>
      </c>
    </row>
    <row r="20" spans="1:31" ht="9.75" customHeight="1">
      <c r="A20" s="93"/>
      <c r="B20" s="85"/>
      <c r="C20" s="64" t="s">
        <v>17</v>
      </c>
      <c r="D20" s="64"/>
      <c r="E20" s="54"/>
      <c r="F20" s="4"/>
      <c r="G20" s="4"/>
      <c r="H20" s="4"/>
      <c r="I20" s="4"/>
      <c r="J20" s="4"/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97370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41">
        <f>SUM($F$20:$AD$20)</f>
        <v>97370</v>
      </c>
    </row>
    <row r="21" spans="1:31" ht="9.75" customHeight="1">
      <c r="A21" s="93"/>
      <c r="B21" s="85"/>
      <c r="C21" s="64" t="s">
        <v>18</v>
      </c>
      <c r="D21" s="64"/>
      <c r="E21" s="54"/>
      <c r="F21" s="4"/>
      <c r="G21" s="4"/>
      <c r="H21" s="4"/>
      <c r="I21" s="4"/>
      <c r="J21" s="4"/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2951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41">
        <f>SUM($F$21:$AD$21)</f>
        <v>2951</v>
      </c>
    </row>
    <row r="22" spans="1:31" ht="9.75" customHeight="1">
      <c r="A22" s="93"/>
      <c r="B22" s="85"/>
      <c r="C22" s="64" t="s">
        <v>19</v>
      </c>
      <c r="D22" s="64"/>
      <c r="E22" s="54"/>
      <c r="F22" s="4"/>
      <c r="G22" s="4"/>
      <c r="H22" s="4"/>
      <c r="I22" s="4"/>
      <c r="J22" s="4"/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97370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41">
        <f>SUM($F$22:$AD$22)</f>
        <v>97370</v>
      </c>
    </row>
    <row r="23" spans="1:31" ht="9.75" customHeight="1">
      <c r="A23" s="93"/>
      <c r="B23" s="85"/>
      <c r="C23" s="76" t="s">
        <v>7</v>
      </c>
      <c r="D23" s="53" t="s">
        <v>8</v>
      </c>
      <c r="E23" s="54"/>
      <c r="F23" s="4"/>
      <c r="G23" s="4"/>
      <c r="H23" s="4"/>
      <c r="I23" s="4"/>
      <c r="J23" s="4"/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68616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41">
        <f>SUM($F$23:$AD$23)</f>
        <v>68616</v>
      </c>
    </row>
    <row r="24" spans="1:31" ht="9.75" customHeight="1">
      <c r="A24" s="93"/>
      <c r="B24" s="85"/>
      <c r="C24" s="77"/>
      <c r="D24" s="53" t="s">
        <v>9</v>
      </c>
      <c r="E24" s="54"/>
      <c r="F24" s="4"/>
      <c r="G24" s="4"/>
      <c r="H24" s="4"/>
      <c r="I24" s="4"/>
      <c r="J24" s="4"/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645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41">
        <f>SUM($F$24:$AD$24)</f>
        <v>645</v>
      </c>
    </row>
    <row r="25" spans="1:31" ht="9.75" customHeight="1">
      <c r="A25" s="93"/>
      <c r="B25" s="85"/>
      <c r="C25" s="77"/>
      <c r="D25" s="55" t="s">
        <v>10</v>
      </c>
      <c r="E25" s="6" t="s">
        <v>8</v>
      </c>
      <c r="F25" s="7"/>
      <c r="G25" s="7"/>
      <c r="H25" s="7"/>
      <c r="I25" s="7"/>
      <c r="J25" s="7"/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41">
        <f>SUM($F$25:$AD$25)</f>
        <v>0</v>
      </c>
    </row>
    <row r="26" spans="1:31" ht="9.75" customHeight="1">
      <c r="A26" s="93"/>
      <c r="B26" s="85"/>
      <c r="C26" s="78"/>
      <c r="D26" s="56"/>
      <c r="E26" s="6" t="s">
        <v>9</v>
      </c>
      <c r="F26" s="7"/>
      <c r="G26" s="7"/>
      <c r="H26" s="7"/>
      <c r="I26" s="7"/>
      <c r="J26" s="7"/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41">
        <f>SUM($F$26:$AD$26)</f>
        <v>0</v>
      </c>
    </row>
    <row r="27" spans="1:31" ht="9.75" customHeight="1">
      <c r="A27" s="93"/>
      <c r="B27" s="85"/>
      <c r="C27" s="57" t="s">
        <v>11</v>
      </c>
      <c r="D27" s="58"/>
      <c r="E27" s="6" t="s">
        <v>8</v>
      </c>
      <c r="F27" s="7"/>
      <c r="G27" s="7"/>
      <c r="H27" s="7"/>
      <c r="I27" s="7"/>
      <c r="J27" s="7"/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218723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41">
        <f>SUM($F$27:$AD$27)</f>
        <v>218723</v>
      </c>
    </row>
    <row r="28" spans="1:31" ht="9.75" customHeight="1">
      <c r="A28" s="93"/>
      <c r="B28" s="86"/>
      <c r="C28" s="59"/>
      <c r="D28" s="60"/>
      <c r="E28" s="6" t="s">
        <v>9</v>
      </c>
      <c r="F28" s="7"/>
      <c r="G28" s="7"/>
      <c r="H28" s="7"/>
      <c r="I28" s="7"/>
      <c r="J28" s="7"/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2306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41">
        <f>SUM($F$28:$AD$28)</f>
        <v>2306</v>
      </c>
    </row>
    <row r="29" spans="1:31" ht="9.75" customHeight="1">
      <c r="A29" s="93"/>
      <c r="B29" s="62" t="s">
        <v>20</v>
      </c>
      <c r="C29" s="76" t="s">
        <v>21</v>
      </c>
      <c r="D29" s="53" t="s">
        <v>22</v>
      </c>
      <c r="E29" s="54"/>
      <c r="F29" s="4"/>
      <c r="G29" s="4"/>
      <c r="H29" s="4"/>
      <c r="I29" s="4"/>
      <c r="J29" s="4"/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41">
        <f>SUM($F$29:$AD$29)</f>
        <v>0</v>
      </c>
    </row>
    <row r="30" spans="1:31" ht="9.75" customHeight="1">
      <c r="A30" s="93"/>
      <c r="B30" s="62"/>
      <c r="C30" s="77"/>
      <c r="D30" s="53" t="s">
        <v>23</v>
      </c>
      <c r="E30" s="54"/>
      <c r="F30" s="4"/>
      <c r="G30" s="4"/>
      <c r="H30" s="4"/>
      <c r="I30" s="4"/>
      <c r="J30" s="4"/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41">
        <f>SUM($F$30:$AD$30)</f>
        <v>0</v>
      </c>
    </row>
    <row r="31" spans="1:31" ht="9.75" customHeight="1">
      <c r="A31" s="93"/>
      <c r="B31" s="62"/>
      <c r="C31" s="78"/>
      <c r="D31" s="53" t="s">
        <v>24</v>
      </c>
      <c r="E31" s="54"/>
      <c r="F31" s="4"/>
      <c r="G31" s="4"/>
      <c r="H31" s="4"/>
      <c r="I31" s="4"/>
      <c r="J31" s="4"/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41">
        <f>SUM($F$31:$AD$31)</f>
        <v>0</v>
      </c>
    </row>
    <row r="32" spans="1:31" ht="9.75" customHeight="1">
      <c r="A32" s="93"/>
      <c r="B32" s="62"/>
      <c r="C32" s="57" t="s">
        <v>25</v>
      </c>
      <c r="D32" s="79"/>
      <c r="E32" s="6" t="s">
        <v>26</v>
      </c>
      <c r="F32" s="7"/>
      <c r="G32" s="7"/>
      <c r="H32" s="7"/>
      <c r="I32" s="7"/>
      <c r="J32" s="7"/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41">
        <f>SUM($F$32:$AD$32)</f>
        <v>0</v>
      </c>
    </row>
    <row r="33" spans="1:31" ht="9.75" customHeight="1">
      <c r="A33" s="93"/>
      <c r="B33" s="62"/>
      <c r="C33" s="80"/>
      <c r="D33" s="81"/>
      <c r="E33" s="6" t="s">
        <v>27</v>
      </c>
      <c r="F33" s="7"/>
      <c r="G33" s="7"/>
      <c r="H33" s="7"/>
      <c r="I33" s="7"/>
      <c r="J33" s="7"/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41">
        <f>SUM($F$33:$AD$33)</f>
        <v>0</v>
      </c>
    </row>
    <row r="34" spans="1:31" ht="9.75" customHeight="1">
      <c r="A34" s="93"/>
      <c r="B34" s="62"/>
      <c r="C34" s="82"/>
      <c r="D34" s="83"/>
      <c r="E34" s="6" t="s">
        <v>28</v>
      </c>
      <c r="F34" s="7"/>
      <c r="G34" s="7"/>
      <c r="H34" s="7"/>
      <c r="I34" s="7"/>
      <c r="J34" s="7"/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645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41">
        <f>SUM($F$34:$AD$34)</f>
        <v>645</v>
      </c>
    </row>
    <row r="35" spans="1:31" ht="9.75" customHeight="1">
      <c r="A35" s="93"/>
      <c r="B35" s="87" t="s">
        <v>12</v>
      </c>
      <c r="C35" s="53" t="s">
        <v>13</v>
      </c>
      <c r="D35" s="64"/>
      <c r="E35" s="54"/>
      <c r="F35" s="4"/>
      <c r="G35" s="4"/>
      <c r="H35" s="4"/>
      <c r="I35" s="4"/>
      <c r="J35" s="4"/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41">
        <f>SUM($F$35:$AD$35)</f>
        <v>0</v>
      </c>
    </row>
    <row r="36" spans="1:31" ht="9.75" customHeight="1">
      <c r="A36" s="93"/>
      <c r="B36" s="88"/>
      <c r="C36" s="53" t="s">
        <v>14</v>
      </c>
      <c r="D36" s="64"/>
      <c r="E36" s="54"/>
      <c r="F36" s="4"/>
      <c r="G36" s="4"/>
      <c r="H36" s="4"/>
      <c r="I36" s="4"/>
      <c r="J36" s="4"/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41">
        <f>SUM($F$36:$AD$36)</f>
        <v>0</v>
      </c>
    </row>
    <row r="37" spans="1:31" ht="9.75" customHeight="1">
      <c r="A37" s="94"/>
      <c r="B37" s="89"/>
      <c r="C37" s="65" t="s">
        <v>15</v>
      </c>
      <c r="D37" s="65"/>
      <c r="E37" s="66"/>
      <c r="F37" s="4"/>
      <c r="G37" s="4"/>
      <c r="H37" s="4"/>
      <c r="I37" s="4"/>
      <c r="J37" s="4"/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41">
        <f>SUM($F$37:$AD$37)</f>
        <v>0</v>
      </c>
    </row>
    <row r="38" spans="1:31" ht="9.75" customHeight="1">
      <c r="A38" s="92" t="s">
        <v>29</v>
      </c>
      <c r="B38" s="54" t="s">
        <v>1</v>
      </c>
      <c r="C38" s="96"/>
      <c r="D38" s="96"/>
      <c r="E38" s="96"/>
      <c r="F38" s="8"/>
      <c r="G38" s="8"/>
      <c r="H38" s="8"/>
      <c r="I38" s="8"/>
      <c r="J38" s="8"/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 t="s">
        <v>62</v>
      </c>
      <c r="AA38" s="36">
        <v>0</v>
      </c>
      <c r="AB38" s="36">
        <v>0</v>
      </c>
      <c r="AC38" s="36">
        <v>0</v>
      </c>
      <c r="AD38" s="36">
        <v>0</v>
      </c>
      <c r="AE38" s="41">
        <f>SUM($F$38:$AD$38)</f>
        <v>0</v>
      </c>
    </row>
    <row r="39" spans="1:31" ht="9.75" customHeight="1">
      <c r="A39" s="93"/>
      <c r="B39" s="84" t="s">
        <v>2</v>
      </c>
      <c r="C39" s="53" t="s">
        <v>3</v>
      </c>
      <c r="D39" s="64"/>
      <c r="E39" s="54"/>
      <c r="F39" s="4"/>
      <c r="G39" s="4"/>
      <c r="H39" s="4"/>
      <c r="I39" s="4"/>
      <c r="J39" s="4"/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13292000</v>
      </c>
      <c r="AA39" s="31">
        <v>0</v>
      </c>
      <c r="AB39" s="31">
        <v>0</v>
      </c>
      <c r="AC39" s="31">
        <v>0</v>
      </c>
      <c r="AD39" s="31">
        <v>0</v>
      </c>
      <c r="AE39" s="41">
        <f>SUM($F$39:$AD$39)</f>
        <v>13292000</v>
      </c>
    </row>
    <row r="40" spans="1:31" ht="9.75" customHeight="1">
      <c r="A40" s="93"/>
      <c r="B40" s="85"/>
      <c r="C40" s="53" t="s">
        <v>4</v>
      </c>
      <c r="D40" s="64"/>
      <c r="E40" s="54"/>
      <c r="F40" s="4"/>
      <c r="G40" s="4"/>
      <c r="H40" s="4"/>
      <c r="I40" s="4"/>
      <c r="J40" s="4"/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42220</v>
      </c>
      <c r="AA40" s="31">
        <v>0</v>
      </c>
      <c r="AB40" s="31">
        <v>0</v>
      </c>
      <c r="AC40" s="31">
        <v>0</v>
      </c>
      <c r="AD40" s="31">
        <v>0</v>
      </c>
      <c r="AE40" s="41">
        <f>SUM($F$40:$AD$40)</f>
        <v>42220</v>
      </c>
    </row>
    <row r="41" spans="1:31" ht="9.75" customHeight="1">
      <c r="A41" s="93"/>
      <c r="B41" s="85"/>
      <c r="C41" s="53" t="s">
        <v>17</v>
      </c>
      <c r="D41" s="64"/>
      <c r="E41" s="54"/>
      <c r="F41" s="4"/>
      <c r="G41" s="4"/>
      <c r="H41" s="4"/>
      <c r="I41" s="4"/>
      <c r="J41" s="4"/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314827</v>
      </c>
      <c r="AA41" s="31">
        <v>0</v>
      </c>
      <c r="AB41" s="31">
        <v>0</v>
      </c>
      <c r="AC41" s="31">
        <v>0</v>
      </c>
      <c r="AD41" s="31">
        <v>0</v>
      </c>
      <c r="AE41" s="41">
        <f>SUM($F$41:$AD$41)</f>
        <v>314827</v>
      </c>
    </row>
    <row r="42" spans="1:31" ht="9.75" customHeight="1">
      <c r="A42" s="93"/>
      <c r="B42" s="85"/>
      <c r="C42" s="53" t="s">
        <v>18</v>
      </c>
      <c r="D42" s="64"/>
      <c r="E42" s="54"/>
      <c r="F42" s="4"/>
      <c r="G42" s="4"/>
      <c r="H42" s="4"/>
      <c r="I42" s="4"/>
      <c r="J42" s="4"/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21555</v>
      </c>
      <c r="AA42" s="31">
        <v>0</v>
      </c>
      <c r="AB42" s="31">
        <v>0</v>
      </c>
      <c r="AC42" s="31">
        <v>0</v>
      </c>
      <c r="AD42" s="31">
        <v>0</v>
      </c>
      <c r="AE42" s="41">
        <f>SUM($F$42:$AD$42)</f>
        <v>21555</v>
      </c>
    </row>
    <row r="43" spans="1:31" ht="9.75" customHeight="1">
      <c r="A43" s="93"/>
      <c r="B43" s="85"/>
      <c r="C43" s="53" t="s">
        <v>19</v>
      </c>
      <c r="D43" s="64"/>
      <c r="E43" s="54"/>
      <c r="F43" s="4"/>
      <c r="G43" s="4"/>
      <c r="H43" s="4"/>
      <c r="I43" s="4"/>
      <c r="J43" s="4"/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355648</v>
      </c>
      <c r="AA43" s="31">
        <v>0</v>
      </c>
      <c r="AB43" s="31">
        <v>0</v>
      </c>
      <c r="AC43" s="31">
        <v>0</v>
      </c>
      <c r="AD43" s="31">
        <v>0</v>
      </c>
      <c r="AE43" s="41">
        <f>SUM($F$43:$AD$43)</f>
        <v>355648</v>
      </c>
    </row>
    <row r="44" spans="1:31" ht="9.75" customHeight="1">
      <c r="A44" s="93"/>
      <c r="B44" s="85"/>
      <c r="C44" s="76" t="s">
        <v>7</v>
      </c>
      <c r="D44" s="53" t="s">
        <v>8</v>
      </c>
      <c r="E44" s="54"/>
      <c r="F44" s="4"/>
      <c r="G44" s="4"/>
      <c r="H44" s="4"/>
      <c r="I44" s="4"/>
      <c r="J44" s="4"/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41">
        <f>SUM($F$44:$AD$44)</f>
        <v>0</v>
      </c>
    </row>
    <row r="45" spans="1:31" ht="9.75" customHeight="1">
      <c r="A45" s="93"/>
      <c r="B45" s="85"/>
      <c r="C45" s="77"/>
      <c r="D45" s="53" t="s">
        <v>9</v>
      </c>
      <c r="E45" s="54"/>
      <c r="F45" s="4"/>
      <c r="G45" s="4"/>
      <c r="H45" s="4"/>
      <c r="I45" s="4"/>
      <c r="J45" s="4"/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41">
        <f>SUM($F$45:$AD$45)</f>
        <v>0</v>
      </c>
    </row>
    <row r="46" spans="1:31" ht="9.75" customHeight="1">
      <c r="A46" s="93"/>
      <c r="B46" s="85"/>
      <c r="C46" s="77"/>
      <c r="D46" s="55" t="s">
        <v>10</v>
      </c>
      <c r="E46" s="6" t="s">
        <v>8</v>
      </c>
      <c r="F46" s="7"/>
      <c r="G46" s="7"/>
      <c r="H46" s="7"/>
      <c r="I46" s="7"/>
      <c r="J46" s="7"/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41">
        <f>SUM($F$46:$AD$46)</f>
        <v>0</v>
      </c>
    </row>
    <row r="47" spans="1:31" ht="9.75" customHeight="1">
      <c r="A47" s="93"/>
      <c r="B47" s="85"/>
      <c r="C47" s="78"/>
      <c r="D47" s="56"/>
      <c r="E47" s="6" t="s">
        <v>9</v>
      </c>
      <c r="F47" s="7"/>
      <c r="G47" s="7"/>
      <c r="H47" s="7"/>
      <c r="I47" s="7"/>
      <c r="J47" s="7"/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41">
        <f>SUM($F$47:$AD$47)</f>
        <v>0</v>
      </c>
    </row>
    <row r="48" spans="1:31" ht="9.75" customHeight="1">
      <c r="A48" s="93"/>
      <c r="B48" s="85"/>
      <c r="C48" s="57" t="s">
        <v>11</v>
      </c>
      <c r="D48" s="58"/>
      <c r="E48" s="6" t="s">
        <v>8</v>
      </c>
      <c r="F48" s="7"/>
      <c r="G48" s="7"/>
      <c r="H48" s="7"/>
      <c r="I48" s="7"/>
      <c r="J48" s="7"/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13292000</v>
      </c>
      <c r="AA48" s="31">
        <v>0</v>
      </c>
      <c r="AB48" s="31">
        <v>0</v>
      </c>
      <c r="AC48" s="31">
        <v>0</v>
      </c>
      <c r="AD48" s="31">
        <v>0</v>
      </c>
      <c r="AE48" s="41">
        <f>SUM($F$48:$AD$48)</f>
        <v>13292000</v>
      </c>
    </row>
    <row r="49" spans="1:31" ht="9.75" customHeight="1">
      <c r="A49" s="93"/>
      <c r="B49" s="86"/>
      <c r="C49" s="59"/>
      <c r="D49" s="60"/>
      <c r="E49" s="6" t="s">
        <v>9</v>
      </c>
      <c r="F49" s="7"/>
      <c r="G49" s="7"/>
      <c r="H49" s="7"/>
      <c r="I49" s="7"/>
      <c r="J49" s="7"/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42220</v>
      </c>
      <c r="AA49" s="31">
        <v>0</v>
      </c>
      <c r="AB49" s="31">
        <v>0</v>
      </c>
      <c r="AC49" s="31">
        <v>0</v>
      </c>
      <c r="AD49" s="31">
        <v>0</v>
      </c>
      <c r="AE49" s="41">
        <f>SUM($F$49:$AD$49)</f>
        <v>42220</v>
      </c>
    </row>
    <row r="50" spans="1:31" ht="9.75" customHeight="1">
      <c r="A50" s="93"/>
      <c r="B50" s="76" t="s">
        <v>20</v>
      </c>
      <c r="C50" s="76" t="s">
        <v>21</v>
      </c>
      <c r="D50" s="53" t="s">
        <v>22</v>
      </c>
      <c r="E50" s="54"/>
      <c r="F50" s="4"/>
      <c r="G50" s="4"/>
      <c r="H50" s="4"/>
      <c r="I50" s="4"/>
      <c r="J50" s="4"/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41">
        <f>SUM($F$50:$AD$50)</f>
        <v>0</v>
      </c>
    </row>
    <row r="51" spans="1:31" ht="9.75" customHeight="1">
      <c r="A51" s="93"/>
      <c r="B51" s="77"/>
      <c r="C51" s="77"/>
      <c r="D51" s="53" t="s">
        <v>23</v>
      </c>
      <c r="E51" s="54"/>
      <c r="F51" s="4"/>
      <c r="G51" s="4"/>
      <c r="H51" s="4"/>
      <c r="I51" s="4"/>
      <c r="J51" s="4"/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41">
        <f>SUM($F$51:$AD$51)</f>
        <v>0</v>
      </c>
    </row>
    <row r="52" spans="1:31" ht="9.75" customHeight="1">
      <c r="A52" s="93"/>
      <c r="B52" s="77"/>
      <c r="C52" s="78"/>
      <c r="D52" s="53" t="s">
        <v>24</v>
      </c>
      <c r="E52" s="54"/>
      <c r="F52" s="4"/>
      <c r="G52" s="4"/>
      <c r="H52" s="4"/>
      <c r="I52" s="4"/>
      <c r="J52" s="4"/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41">
        <f>SUM($F$52:$AD$52)</f>
        <v>0</v>
      </c>
    </row>
    <row r="53" spans="1:31" ht="9.75" customHeight="1">
      <c r="A53" s="93"/>
      <c r="B53" s="77"/>
      <c r="C53" s="57" t="s">
        <v>25</v>
      </c>
      <c r="D53" s="79"/>
      <c r="E53" s="6" t="s">
        <v>26</v>
      </c>
      <c r="F53" s="7"/>
      <c r="G53" s="7"/>
      <c r="H53" s="7"/>
      <c r="I53" s="7"/>
      <c r="J53" s="7"/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41">
        <f>SUM($F$53:$AD$53)</f>
        <v>0</v>
      </c>
    </row>
    <row r="54" spans="1:31" ht="9.75" customHeight="1">
      <c r="A54" s="93"/>
      <c r="B54" s="77"/>
      <c r="C54" s="80"/>
      <c r="D54" s="81"/>
      <c r="E54" s="6" t="s">
        <v>27</v>
      </c>
      <c r="F54" s="7"/>
      <c r="G54" s="7"/>
      <c r="H54" s="7"/>
      <c r="I54" s="7"/>
      <c r="J54" s="7"/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41">
        <f>SUM($F$54:$AD$54)</f>
        <v>0</v>
      </c>
    </row>
    <row r="55" spans="1:31" ht="9.75" customHeight="1">
      <c r="A55" s="93"/>
      <c r="B55" s="77"/>
      <c r="C55" s="82"/>
      <c r="D55" s="83"/>
      <c r="E55" s="6" t="s">
        <v>28</v>
      </c>
      <c r="F55" s="7"/>
      <c r="G55" s="7"/>
      <c r="H55" s="7"/>
      <c r="I55" s="7"/>
      <c r="J55" s="7"/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41">
        <f>SUM($F$55:$AD$55)</f>
        <v>0</v>
      </c>
    </row>
    <row r="56" spans="1:31" ht="9.75" customHeight="1">
      <c r="A56" s="93"/>
      <c r="B56" s="87" t="s">
        <v>12</v>
      </c>
      <c r="C56" s="53" t="s">
        <v>13</v>
      </c>
      <c r="D56" s="64"/>
      <c r="E56" s="54"/>
      <c r="F56" s="4"/>
      <c r="G56" s="4"/>
      <c r="H56" s="4"/>
      <c r="I56" s="4"/>
      <c r="J56" s="4"/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41">
        <f>SUM($F$56:$AD$56)</f>
        <v>0</v>
      </c>
    </row>
    <row r="57" spans="1:31" ht="9.75" customHeight="1">
      <c r="A57" s="93"/>
      <c r="B57" s="88"/>
      <c r="C57" s="53" t="s">
        <v>14</v>
      </c>
      <c r="D57" s="64"/>
      <c r="E57" s="54"/>
      <c r="F57" s="4"/>
      <c r="G57" s="4"/>
      <c r="H57" s="4"/>
      <c r="I57" s="4"/>
      <c r="J57" s="4"/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4</v>
      </c>
      <c r="AA57" s="31">
        <v>0</v>
      </c>
      <c r="AB57" s="31">
        <v>0</v>
      </c>
      <c r="AC57" s="31">
        <v>0</v>
      </c>
      <c r="AD57" s="31">
        <v>0</v>
      </c>
      <c r="AE57" s="41">
        <f>SUM($F$57:$AD$57)</f>
        <v>4</v>
      </c>
    </row>
    <row r="58" spans="1:31" ht="9.75" customHeight="1">
      <c r="A58" s="95"/>
      <c r="B58" s="97"/>
      <c r="C58" s="90" t="s">
        <v>15</v>
      </c>
      <c r="D58" s="90"/>
      <c r="E58" s="91"/>
      <c r="F58" s="9"/>
      <c r="G58" s="9"/>
      <c r="H58" s="9"/>
      <c r="I58" s="9"/>
      <c r="J58" s="9"/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4</v>
      </c>
      <c r="AA58" s="32">
        <v>0</v>
      </c>
      <c r="AB58" s="32">
        <v>0</v>
      </c>
      <c r="AC58" s="32">
        <v>0</v>
      </c>
      <c r="AD58" s="32">
        <v>0</v>
      </c>
      <c r="AE58" s="42">
        <f>SUM($F$58:$AD$58)</f>
        <v>4</v>
      </c>
    </row>
    <row r="59" spans="11:30" ht="9.75" customHeight="1"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1:30" ht="9.75" customHeight="1"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</sheetData>
  <sheetProtection/>
  <mergeCells count="63">
    <mergeCell ref="C44:C47"/>
    <mergeCell ref="D44:E44"/>
    <mergeCell ref="D45:E45"/>
    <mergeCell ref="D46:D47"/>
    <mergeCell ref="B56:B58"/>
    <mergeCell ref="C50:C52"/>
    <mergeCell ref="D50:E50"/>
    <mergeCell ref="D51:E51"/>
    <mergeCell ref="D52:E52"/>
    <mergeCell ref="C53:D55"/>
    <mergeCell ref="C58:E58"/>
    <mergeCell ref="C48:D49"/>
    <mergeCell ref="B50:B55"/>
    <mergeCell ref="A17:A37"/>
    <mergeCell ref="B17:E17"/>
    <mergeCell ref="D23:E23"/>
    <mergeCell ref="C42:E42"/>
    <mergeCell ref="C43:E43"/>
    <mergeCell ref="A38:A58"/>
    <mergeCell ref="B38:E38"/>
    <mergeCell ref="B35:B37"/>
    <mergeCell ref="C35:E35"/>
    <mergeCell ref="C36:E36"/>
    <mergeCell ref="C37:E37"/>
    <mergeCell ref="C56:E56"/>
    <mergeCell ref="C57:E57"/>
    <mergeCell ref="B39:B49"/>
    <mergeCell ref="C39:E39"/>
    <mergeCell ref="C40:E40"/>
    <mergeCell ref="C41:E41"/>
    <mergeCell ref="C20:E20"/>
    <mergeCell ref="C21:E21"/>
    <mergeCell ref="C22:E22"/>
    <mergeCell ref="C23:C26"/>
    <mergeCell ref="D24:E24"/>
    <mergeCell ref="D25:D26"/>
    <mergeCell ref="C27:D28"/>
    <mergeCell ref="B29:B34"/>
    <mergeCell ref="C29:C31"/>
    <mergeCell ref="D29:E29"/>
    <mergeCell ref="D30:E30"/>
    <mergeCell ref="D31:E31"/>
    <mergeCell ref="C32:D34"/>
    <mergeCell ref="B18:B28"/>
    <mergeCell ref="C18:E18"/>
    <mergeCell ref="C19:E19"/>
    <mergeCell ref="B4:B13"/>
    <mergeCell ref="C4:E4"/>
    <mergeCell ref="C5:E5"/>
    <mergeCell ref="D6:E6"/>
    <mergeCell ref="C7:E7"/>
    <mergeCell ref="C8:C11"/>
    <mergeCell ref="D8:E8"/>
    <mergeCell ref="A1:E2"/>
    <mergeCell ref="D9:E9"/>
    <mergeCell ref="D10:D11"/>
    <mergeCell ref="C12:D13"/>
    <mergeCell ref="B14:B16"/>
    <mergeCell ref="C14:E14"/>
    <mergeCell ref="C15:E15"/>
    <mergeCell ref="C16:E16"/>
    <mergeCell ref="A3:A16"/>
    <mergeCell ref="B3:E3"/>
  </mergeCells>
  <conditionalFormatting sqref="K3:AD58">
    <cfRule type="cellIs" priority="20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00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（３）宅地造成事業&amp;R&amp;"ＭＳ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showZeros="0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0" customWidth="1"/>
    <col min="5" max="5" width="15.59765625" style="10" customWidth="1"/>
    <col min="6" max="10" width="0" style="10" hidden="1" customWidth="1"/>
    <col min="11" max="31" width="9.59765625" style="29" customWidth="1"/>
    <col min="32" max="16384" width="9.59765625" style="10" customWidth="1"/>
  </cols>
  <sheetData>
    <row r="1" spans="1:31" ht="9.75" customHeight="1">
      <c r="A1" s="47" t="s">
        <v>131</v>
      </c>
      <c r="B1" s="48"/>
      <c r="C1" s="48"/>
      <c r="D1" s="48"/>
      <c r="E1" s="49"/>
      <c r="F1" s="1"/>
      <c r="G1" s="1"/>
      <c r="H1" s="1"/>
      <c r="I1" s="1"/>
      <c r="J1" s="1"/>
      <c r="K1" s="28" t="s">
        <v>32</v>
      </c>
      <c r="L1" s="28" t="s">
        <v>34</v>
      </c>
      <c r="M1" s="28" t="s">
        <v>36</v>
      </c>
      <c r="N1" s="28" t="s">
        <v>38</v>
      </c>
      <c r="O1" s="28" t="s">
        <v>40</v>
      </c>
      <c r="P1" s="28" t="s">
        <v>42</v>
      </c>
      <c r="Q1" s="28" t="s">
        <v>44</v>
      </c>
      <c r="R1" s="28" t="s">
        <v>46</v>
      </c>
      <c r="S1" s="28" t="s">
        <v>48</v>
      </c>
      <c r="T1" s="28" t="s">
        <v>50</v>
      </c>
      <c r="U1" s="28" t="s">
        <v>52</v>
      </c>
      <c r="V1" s="28" t="s">
        <v>54</v>
      </c>
      <c r="W1" s="28" t="s">
        <v>56</v>
      </c>
      <c r="X1" s="28" t="s">
        <v>58</v>
      </c>
      <c r="Y1" s="28" t="s">
        <v>60</v>
      </c>
      <c r="Z1" s="28" t="s">
        <v>63</v>
      </c>
      <c r="AA1" s="28" t="s">
        <v>65</v>
      </c>
      <c r="AB1" s="28" t="s">
        <v>67</v>
      </c>
      <c r="AC1" s="28" t="s">
        <v>69</v>
      </c>
      <c r="AD1" s="28" t="s">
        <v>71</v>
      </c>
      <c r="AE1" s="39" t="s">
        <v>126</v>
      </c>
    </row>
    <row r="2" spans="1:31" ht="9.75" customHeight="1">
      <c r="A2" s="50"/>
      <c r="B2" s="51"/>
      <c r="C2" s="51"/>
      <c r="D2" s="51"/>
      <c r="E2" s="52"/>
      <c r="F2" s="11"/>
      <c r="G2" s="11"/>
      <c r="H2" s="11"/>
      <c r="I2" s="11"/>
      <c r="J2" s="11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8"/>
    </row>
    <row r="3" spans="1:31" ht="9.75" customHeight="1">
      <c r="A3" s="67" t="s">
        <v>72</v>
      </c>
      <c r="B3" s="113" t="s">
        <v>73</v>
      </c>
      <c r="C3" s="113"/>
      <c r="D3" s="113"/>
      <c r="E3" s="114"/>
      <c r="F3" s="12"/>
      <c r="G3" s="12"/>
      <c r="H3" s="12"/>
      <c r="I3" s="12"/>
      <c r="J3" s="12"/>
      <c r="K3" s="31">
        <v>296615</v>
      </c>
      <c r="L3" s="31">
        <v>0</v>
      </c>
      <c r="M3" s="31">
        <v>311806</v>
      </c>
      <c r="N3" s="31">
        <v>20143</v>
      </c>
      <c r="O3" s="31">
        <v>25512</v>
      </c>
      <c r="P3" s="31">
        <v>51467</v>
      </c>
      <c r="Q3" s="31">
        <v>76129</v>
      </c>
      <c r="R3" s="31">
        <v>24545</v>
      </c>
      <c r="S3" s="31">
        <v>94138</v>
      </c>
      <c r="T3" s="31">
        <v>1078</v>
      </c>
      <c r="U3" s="31">
        <v>55308</v>
      </c>
      <c r="V3" s="31">
        <v>162258</v>
      </c>
      <c r="W3" s="31">
        <v>179197</v>
      </c>
      <c r="X3" s="31">
        <v>51584</v>
      </c>
      <c r="Y3" s="31">
        <v>1287944</v>
      </c>
      <c r="Z3" s="31">
        <v>212001</v>
      </c>
      <c r="AA3" s="31">
        <v>85263</v>
      </c>
      <c r="AB3" s="31">
        <v>133996</v>
      </c>
      <c r="AC3" s="31">
        <v>31</v>
      </c>
      <c r="AD3" s="31">
        <v>63009</v>
      </c>
      <c r="AE3" s="40">
        <f>SUM($F$3:$AD$3)</f>
        <v>3132024</v>
      </c>
    </row>
    <row r="4" spans="1:31" ht="9.75" customHeight="1">
      <c r="A4" s="68"/>
      <c r="B4" s="13"/>
      <c r="C4" s="115" t="s">
        <v>74</v>
      </c>
      <c r="D4" s="116"/>
      <c r="E4" s="75"/>
      <c r="F4" s="4"/>
      <c r="G4" s="4"/>
      <c r="H4" s="4"/>
      <c r="I4" s="4"/>
      <c r="J4" s="4"/>
      <c r="K4" s="31">
        <v>208486</v>
      </c>
      <c r="L4" s="31">
        <v>0</v>
      </c>
      <c r="M4" s="31">
        <v>249547</v>
      </c>
      <c r="N4" s="31">
        <v>20114</v>
      </c>
      <c r="O4" s="31">
        <v>21982</v>
      </c>
      <c r="P4" s="31">
        <v>0</v>
      </c>
      <c r="Q4" s="31">
        <v>2187</v>
      </c>
      <c r="R4" s="31">
        <v>24545</v>
      </c>
      <c r="S4" s="31">
        <v>94138</v>
      </c>
      <c r="T4" s="31">
        <v>0</v>
      </c>
      <c r="U4" s="31">
        <v>55308</v>
      </c>
      <c r="V4" s="31">
        <v>161173</v>
      </c>
      <c r="W4" s="31">
        <v>179197</v>
      </c>
      <c r="X4" s="31">
        <v>43538</v>
      </c>
      <c r="Y4" s="31">
        <v>1281275</v>
      </c>
      <c r="Z4" s="31">
        <v>6694</v>
      </c>
      <c r="AA4" s="31">
        <v>80611</v>
      </c>
      <c r="AB4" s="31">
        <v>131653</v>
      </c>
      <c r="AC4" s="31">
        <v>0</v>
      </c>
      <c r="AD4" s="31">
        <v>63009</v>
      </c>
      <c r="AE4" s="41">
        <f>SUM($F$4:$AD$4)</f>
        <v>2623457</v>
      </c>
    </row>
    <row r="5" spans="1:31" ht="9.75" customHeight="1">
      <c r="A5" s="68"/>
      <c r="B5" s="14"/>
      <c r="C5" s="15"/>
      <c r="D5" s="103" t="s">
        <v>75</v>
      </c>
      <c r="E5" s="54"/>
      <c r="F5" s="4"/>
      <c r="G5" s="4"/>
      <c r="H5" s="4"/>
      <c r="I5" s="4"/>
      <c r="J5" s="4"/>
      <c r="K5" s="31">
        <v>194180</v>
      </c>
      <c r="L5" s="31">
        <v>0</v>
      </c>
      <c r="M5" s="31">
        <v>244725</v>
      </c>
      <c r="N5" s="31">
        <v>19921</v>
      </c>
      <c r="O5" s="31">
        <v>21974</v>
      </c>
      <c r="P5" s="31">
        <v>0</v>
      </c>
      <c r="Q5" s="31">
        <v>2006</v>
      </c>
      <c r="R5" s="31">
        <v>24545</v>
      </c>
      <c r="S5" s="31">
        <v>94138</v>
      </c>
      <c r="T5" s="31">
        <v>0</v>
      </c>
      <c r="U5" s="31">
        <v>55060</v>
      </c>
      <c r="V5" s="31">
        <v>160893</v>
      </c>
      <c r="W5" s="31">
        <v>179197</v>
      </c>
      <c r="X5" s="31">
        <v>43538</v>
      </c>
      <c r="Y5" s="31">
        <v>1277753</v>
      </c>
      <c r="Z5" s="31">
        <v>6612</v>
      </c>
      <c r="AA5" s="31">
        <v>77320</v>
      </c>
      <c r="AB5" s="31">
        <v>131653</v>
      </c>
      <c r="AC5" s="31">
        <v>0</v>
      </c>
      <c r="AD5" s="31">
        <v>63009</v>
      </c>
      <c r="AE5" s="41">
        <f>SUM($F$5:$AD$5)</f>
        <v>2596524</v>
      </c>
    </row>
    <row r="6" spans="1:31" ht="9.75" customHeight="1">
      <c r="A6" s="68"/>
      <c r="B6" s="14"/>
      <c r="C6" s="15"/>
      <c r="D6" s="103" t="s">
        <v>76</v>
      </c>
      <c r="E6" s="54"/>
      <c r="F6" s="4"/>
      <c r="G6" s="4"/>
      <c r="H6" s="4"/>
      <c r="I6" s="4"/>
      <c r="J6" s="4"/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3291</v>
      </c>
      <c r="AB6" s="31">
        <v>0</v>
      </c>
      <c r="AC6" s="31">
        <v>0</v>
      </c>
      <c r="AD6" s="31">
        <v>0</v>
      </c>
      <c r="AE6" s="41">
        <f>SUM($F$6:$AD$6)</f>
        <v>3291</v>
      </c>
    </row>
    <row r="7" spans="1:31" ht="9.75" customHeight="1">
      <c r="A7" s="68"/>
      <c r="B7" s="14"/>
      <c r="C7" s="16"/>
      <c r="D7" s="103" t="s">
        <v>77</v>
      </c>
      <c r="E7" s="54"/>
      <c r="F7" s="4"/>
      <c r="G7" s="4"/>
      <c r="H7" s="4"/>
      <c r="I7" s="4"/>
      <c r="J7" s="4"/>
      <c r="K7" s="31">
        <v>14306</v>
      </c>
      <c r="L7" s="31">
        <v>0</v>
      </c>
      <c r="M7" s="31">
        <v>4822</v>
      </c>
      <c r="N7" s="31">
        <v>193</v>
      </c>
      <c r="O7" s="31">
        <v>8</v>
      </c>
      <c r="P7" s="31">
        <v>0</v>
      </c>
      <c r="Q7" s="31">
        <v>181</v>
      </c>
      <c r="R7" s="31">
        <v>0</v>
      </c>
      <c r="S7" s="31">
        <v>0</v>
      </c>
      <c r="T7" s="31">
        <v>0</v>
      </c>
      <c r="U7" s="31">
        <v>248</v>
      </c>
      <c r="V7" s="31">
        <v>280</v>
      </c>
      <c r="W7" s="31">
        <v>0</v>
      </c>
      <c r="X7" s="31">
        <v>0</v>
      </c>
      <c r="Y7" s="31">
        <v>3522</v>
      </c>
      <c r="Z7" s="31">
        <v>82</v>
      </c>
      <c r="AA7" s="31">
        <v>0</v>
      </c>
      <c r="AB7" s="31">
        <v>0</v>
      </c>
      <c r="AC7" s="31">
        <v>0</v>
      </c>
      <c r="AD7" s="31">
        <v>0</v>
      </c>
      <c r="AE7" s="41">
        <f>SUM($F$7:$AD$7)</f>
        <v>23642</v>
      </c>
    </row>
    <row r="8" spans="1:31" ht="9.75" customHeight="1">
      <c r="A8" s="68"/>
      <c r="B8" s="17"/>
      <c r="C8" s="73" t="s">
        <v>78</v>
      </c>
      <c r="D8" s="74"/>
      <c r="E8" s="75"/>
      <c r="F8" s="4"/>
      <c r="G8" s="4"/>
      <c r="H8" s="4"/>
      <c r="I8" s="4"/>
      <c r="J8" s="4"/>
      <c r="K8" s="31">
        <v>88129</v>
      </c>
      <c r="L8" s="31">
        <v>0</v>
      </c>
      <c r="M8" s="31">
        <v>62259</v>
      </c>
      <c r="N8" s="31">
        <v>29</v>
      </c>
      <c r="O8" s="31">
        <v>3530</v>
      </c>
      <c r="P8" s="31">
        <v>51467</v>
      </c>
      <c r="Q8" s="31">
        <v>73942</v>
      </c>
      <c r="R8" s="31">
        <v>0</v>
      </c>
      <c r="S8" s="31">
        <v>0</v>
      </c>
      <c r="T8" s="31">
        <v>1078</v>
      </c>
      <c r="U8" s="31">
        <v>0</v>
      </c>
      <c r="V8" s="31">
        <v>1085</v>
      </c>
      <c r="W8" s="31">
        <v>0</v>
      </c>
      <c r="X8" s="31">
        <v>8046</v>
      </c>
      <c r="Y8" s="31">
        <v>6669</v>
      </c>
      <c r="Z8" s="31">
        <v>205307</v>
      </c>
      <c r="AA8" s="31">
        <v>4652</v>
      </c>
      <c r="AB8" s="31">
        <v>2343</v>
      </c>
      <c r="AC8" s="31">
        <v>31</v>
      </c>
      <c r="AD8" s="31">
        <v>0</v>
      </c>
      <c r="AE8" s="41">
        <f>SUM($F$8:$AD$8)</f>
        <v>508567</v>
      </c>
    </row>
    <row r="9" spans="1:31" ht="9.75" customHeight="1">
      <c r="A9" s="68"/>
      <c r="B9" s="17"/>
      <c r="C9" s="18"/>
      <c r="D9" s="53" t="s">
        <v>79</v>
      </c>
      <c r="E9" s="54"/>
      <c r="F9" s="4"/>
      <c r="G9" s="4"/>
      <c r="H9" s="4"/>
      <c r="I9" s="4"/>
      <c r="J9" s="4"/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41">
        <f>SUM($F$9:$AD$9)</f>
        <v>0</v>
      </c>
    </row>
    <row r="10" spans="1:31" ht="9.75" customHeight="1">
      <c r="A10" s="68"/>
      <c r="B10" s="17"/>
      <c r="C10" s="18"/>
      <c r="D10" s="53" t="s">
        <v>80</v>
      </c>
      <c r="E10" s="54"/>
      <c r="F10" s="4"/>
      <c r="G10" s="4"/>
      <c r="H10" s="4"/>
      <c r="I10" s="4"/>
      <c r="J10" s="4"/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41">
        <f>SUM($F$10:$AD$10)</f>
        <v>0</v>
      </c>
    </row>
    <row r="11" spans="1:31" ht="9.75" customHeight="1">
      <c r="A11" s="68"/>
      <c r="B11" s="17"/>
      <c r="C11" s="18"/>
      <c r="D11" s="53" t="s">
        <v>81</v>
      </c>
      <c r="E11" s="54"/>
      <c r="F11" s="4"/>
      <c r="G11" s="4"/>
      <c r="H11" s="4"/>
      <c r="I11" s="4"/>
      <c r="J11" s="4"/>
      <c r="K11" s="31">
        <v>87669</v>
      </c>
      <c r="L11" s="31">
        <v>0</v>
      </c>
      <c r="M11" s="31">
        <v>62259</v>
      </c>
      <c r="N11" s="31">
        <v>0</v>
      </c>
      <c r="O11" s="31">
        <v>3530</v>
      </c>
      <c r="P11" s="31">
        <v>51450</v>
      </c>
      <c r="Q11" s="31">
        <v>73942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8046</v>
      </c>
      <c r="Y11" s="31">
        <v>0</v>
      </c>
      <c r="Z11" s="31">
        <v>205277</v>
      </c>
      <c r="AA11" s="31">
        <v>0</v>
      </c>
      <c r="AB11" s="31">
        <v>0</v>
      </c>
      <c r="AC11" s="31">
        <v>31</v>
      </c>
      <c r="AD11" s="31">
        <v>0</v>
      </c>
      <c r="AE11" s="41">
        <f>SUM($F$11:$AD$11)</f>
        <v>492204</v>
      </c>
    </row>
    <row r="12" spans="1:31" ht="9.75" customHeight="1">
      <c r="A12" s="68"/>
      <c r="B12" s="17"/>
      <c r="C12" s="18"/>
      <c r="D12" s="73" t="s">
        <v>77</v>
      </c>
      <c r="E12" s="75"/>
      <c r="F12" s="4"/>
      <c r="G12" s="4"/>
      <c r="H12" s="4"/>
      <c r="I12" s="4"/>
      <c r="J12" s="4"/>
      <c r="K12" s="31">
        <v>460</v>
      </c>
      <c r="L12" s="31">
        <v>0</v>
      </c>
      <c r="M12" s="31">
        <v>0</v>
      </c>
      <c r="N12" s="31">
        <v>29</v>
      </c>
      <c r="O12" s="31">
        <v>0</v>
      </c>
      <c r="P12" s="31">
        <v>17</v>
      </c>
      <c r="Q12" s="31">
        <v>0</v>
      </c>
      <c r="R12" s="31">
        <v>0</v>
      </c>
      <c r="S12" s="31">
        <v>0</v>
      </c>
      <c r="T12" s="31">
        <v>1078</v>
      </c>
      <c r="U12" s="31">
        <v>0</v>
      </c>
      <c r="V12" s="31">
        <v>1085</v>
      </c>
      <c r="W12" s="31">
        <v>0</v>
      </c>
      <c r="X12" s="31">
        <v>0</v>
      </c>
      <c r="Y12" s="31">
        <v>6669</v>
      </c>
      <c r="Z12" s="31">
        <v>30</v>
      </c>
      <c r="AA12" s="31">
        <v>4652</v>
      </c>
      <c r="AB12" s="31">
        <v>2343</v>
      </c>
      <c r="AC12" s="31">
        <v>0</v>
      </c>
      <c r="AD12" s="31">
        <v>0</v>
      </c>
      <c r="AE12" s="41">
        <f>SUM($F$12:$AD$12)</f>
        <v>16363</v>
      </c>
    </row>
    <row r="13" spans="1:31" ht="9.75" customHeight="1">
      <c r="A13" s="68"/>
      <c r="B13" s="74" t="s">
        <v>82</v>
      </c>
      <c r="C13" s="74"/>
      <c r="D13" s="74"/>
      <c r="E13" s="75"/>
      <c r="F13" s="4"/>
      <c r="G13" s="4"/>
      <c r="H13" s="4"/>
      <c r="I13" s="4"/>
      <c r="J13" s="4"/>
      <c r="K13" s="31">
        <v>98304</v>
      </c>
      <c r="L13" s="31">
        <v>0</v>
      </c>
      <c r="M13" s="31">
        <v>62849</v>
      </c>
      <c r="N13" s="31">
        <v>641</v>
      </c>
      <c r="O13" s="31">
        <v>3538</v>
      </c>
      <c r="P13" s="31">
        <v>43171</v>
      </c>
      <c r="Q13" s="31">
        <v>13952</v>
      </c>
      <c r="R13" s="31">
        <v>24545</v>
      </c>
      <c r="S13" s="31">
        <v>3117</v>
      </c>
      <c r="T13" s="31">
        <v>0</v>
      </c>
      <c r="U13" s="31">
        <v>11760</v>
      </c>
      <c r="V13" s="31">
        <v>27507</v>
      </c>
      <c r="W13" s="31">
        <v>6101</v>
      </c>
      <c r="X13" s="31">
        <v>8046</v>
      </c>
      <c r="Y13" s="31">
        <v>126159</v>
      </c>
      <c r="Z13" s="31">
        <v>182165</v>
      </c>
      <c r="AA13" s="31">
        <v>18200</v>
      </c>
      <c r="AB13" s="31">
        <v>12761</v>
      </c>
      <c r="AC13" s="31">
        <v>31</v>
      </c>
      <c r="AD13" s="31">
        <v>2458</v>
      </c>
      <c r="AE13" s="41">
        <f>SUM($F$13:$AD$13)</f>
        <v>645305</v>
      </c>
    </row>
    <row r="14" spans="1:31" ht="9.75" customHeight="1">
      <c r="A14" s="68"/>
      <c r="B14" s="19"/>
      <c r="C14" s="73" t="s">
        <v>83</v>
      </c>
      <c r="D14" s="74"/>
      <c r="E14" s="75"/>
      <c r="F14" s="4"/>
      <c r="G14" s="4"/>
      <c r="H14" s="4"/>
      <c r="I14" s="4"/>
      <c r="J14" s="4"/>
      <c r="K14" s="31">
        <v>26281</v>
      </c>
      <c r="L14" s="31">
        <v>0</v>
      </c>
      <c r="M14" s="31">
        <v>62849</v>
      </c>
      <c r="N14" s="31">
        <v>641</v>
      </c>
      <c r="O14" s="31">
        <v>3538</v>
      </c>
      <c r="P14" s="31">
        <v>43171</v>
      </c>
      <c r="Q14" s="31">
        <v>0</v>
      </c>
      <c r="R14" s="31">
        <v>24545</v>
      </c>
      <c r="S14" s="31">
        <v>3117</v>
      </c>
      <c r="T14" s="31">
        <v>0</v>
      </c>
      <c r="U14" s="31">
        <v>10381</v>
      </c>
      <c r="V14" s="31">
        <v>5053</v>
      </c>
      <c r="W14" s="31">
        <v>4088</v>
      </c>
      <c r="X14" s="31">
        <v>1180</v>
      </c>
      <c r="Y14" s="31">
        <v>42170</v>
      </c>
      <c r="Z14" s="31">
        <v>182165</v>
      </c>
      <c r="AA14" s="31">
        <v>18200</v>
      </c>
      <c r="AB14" s="31">
        <v>322</v>
      </c>
      <c r="AC14" s="31">
        <v>31</v>
      </c>
      <c r="AD14" s="31">
        <v>230</v>
      </c>
      <c r="AE14" s="41">
        <f>SUM($F$14:$AD$14)</f>
        <v>427962</v>
      </c>
    </row>
    <row r="15" spans="1:31" ht="9.75" customHeight="1">
      <c r="A15" s="68"/>
      <c r="B15" s="17"/>
      <c r="C15" s="18"/>
      <c r="D15" s="53" t="s">
        <v>84</v>
      </c>
      <c r="E15" s="54"/>
      <c r="F15" s="4"/>
      <c r="G15" s="4"/>
      <c r="H15" s="4"/>
      <c r="I15" s="4"/>
      <c r="J15" s="4"/>
      <c r="K15" s="31">
        <v>19475</v>
      </c>
      <c r="L15" s="31">
        <v>0</v>
      </c>
      <c r="M15" s="31">
        <v>49218</v>
      </c>
      <c r="N15" s="31">
        <v>0</v>
      </c>
      <c r="O15" s="31">
        <v>0</v>
      </c>
      <c r="P15" s="31">
        <v>28607</v>
      </c>
      <c r="Q15" s="31">
        <v>0</v>
      </c>
      <c r="R15" s="31">
        <v>0</v>
      </c>
      <c r="S15" s="31">
        <v>0</v>
      </c>
      <c r="T15" s="31">
        <v>0</v>
      </c>
      <c r="U15" s="31">
        <v>8907</v>
      </c>
      <c r="V15" s="31">
        <v>0</v>
      </c>
      <c r="W15" s="31">
        <v>2107</v>
      </c>
      <c r="X15" s="31">
        <v>0</v>
      </c>
      <c r="Y15" s="31">
        <v>34687</v>
      </c>
      <c r="Z15" s="31">
        <v>80335</v>
      </c>
      <c r="AA15" s="31">
        <v>16002</v>
      </c>
      <c r="AB15" s="31">
        <v>0</v>
      </c>
      <c r="AC15" s="31">
        <v>0</v>
      </c>
      <c r="AD15" s="31">
        <v>0</v>
      </c>
      <c r="AE15" s="41">
        <f>SUM($F$15:$AD$15)</f>
        <v>239338</v>
      </c>
    </row>
    <row r="16" spans="1:31" ht="9.75" customHeight="1">
      <c r="A16" s="68"/>
      <c r="B16" s="17"/>
      <c r="C16" s="18"/>
      <c r="D16" s="53" t="s">
        <v>85</v>
      </c>
      <c r="E16" s="54"/>
      <c r="F16" s="4"/>
      <c r="G16" s="4"/>
      <c r="H16" s="4"/>
      <c r="I16" s="4"/>
      <c r="J16" s="4"/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41">
        <f>SUM($F$16:$AD$16)</f>
        <v>0</v>
      </c>
    </row>
    <row r="17" spans="1:31" ht="9.75" customHeight="1">
      <c r="A17" s="68"/>
      <c r="B17" s="17"/>
      <c r="C17" s="5"/>
      <c r="D17" s="53" t="s">
        <v>77</v>
      </c>
      <c r="E17" s="54"/>
      <c r="F17" s="4"/>
      <c r="G17" s="4"/>
      <c r="H17" s="4"/>
      <c r="I17" s="4"/>
      <c r="J17" s="4"/>
      <c r="K17" s="31">
        <v>6806</v>
      </c>
      <c r="L17" s="31">
        <v>0</v>
      </c>
      <c r="M17" s="31">
        <v>13631</v>
      </c>
      <c r="N17" s="31">
        <v>641</v>
      </c>
      <c r="O17" s="31">
        <v>3538</v>
      </c>
      <c r="P17" s="31">
        <v>14564</v>
      </c>
      <c r="Q17" s="31">
        <v>0</v>
      </c>
      <c r="R17" s="31">
        <v>24545</v>
      </c>
      <c r="S17" s="31">
        <v>3117</v>
      </c>
      <c r="T17" s="31">
        <v>0</v>
      </c>
      <c r="U17" s="31">
        <v>1474</v>
      </c>
      <c r="V17" s="31">
        <v>5053</v>
      </c>
      <c r="W17" s="31">
        <v>1981</v>
      </c>
      <c r="X17" s="31">
        <v>1180</v>
      </c>
      <c r="Y17" s="31">
        <v>7483</v>
      </c>
      <c r="Z17" s="31">
        <v>101830</v>
      </c>
      <c r="AA17" s="31">
        <v>2198</v>
      </c>
      <c r="AB17" s="31">
        <v>322</v>
      </c>
      <c r="AC17" s="31">
        <v>31</v>
      </c>
      <c r="AD17" s="31">
        <v>230</v>
      </c>
      <c r="AE17" s="41">
        <f>SUM($F$17:$AD$17)</f>
        <v>188624</v>
      </c>
    </row>
    <row r="18" spans="1:31" ht="9.75" customHeight="1">
      <c r="A18" s="68"/>
      <c r="B18" s="17"/>
      <c r="C18" s="73" t="s">
        <v>86</v>
      </c>
      <c r="D18" s="74"/>
      <c r="E18" s="75"/>
      <c r="F18" s="4"/>
      <c r="G18" s="4"/>
      <c r="H18" s="4"/>
      <c r="I18" s="4"/>
      <c r="J18" s="4"/>
      <c r="K18" s="31">
        <v>72023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13952</v>
      </c>
      <c r="R18" s="31">
        <v>0</v>
      </c>
      <c r="S18" s="31">
        <v>0</v>
      </c>
      <c r="T18" s="31">
        <v>0</v>
      </c>
      <c r="U18" s="31">
        <v>1379</v>
      </c>
      <c r="V18" s="31">
        <v>22454</v>
      </c>
      <c r="W18" s="31">
        <v>2013</v>
      </c>
      <c r="X18" s="31">
        <v>6866</v>
      </c>
      <c r="Y18" s="31">
        <v>83989</v>
      </c>
      <c r="Z18" s="31">
        <v>0</v>
      </c>
      <c r="AA18" s="31">
        <v>0</v>
      </c>
      <c r="AB18" s="31">
        <v>12439</v>
      </c>
      <c r="AC18" s="31">
        <v>0</v>
      </c>
      <c r="AD18" s="31">
        <v>2228</v>
      </c>
      <c r="AE18" s="41">
        <f>SUM($F$18:$AD$18)</f>
        <v>217343</v>
      </c>
    </row>
    <row r="19" spans="1:31" ht="9.75" customHeight="1">
      <c r="A19" s="68"/>
      <c r="B19" s="17"/>
      <c r="C19" s="18"/>
      <c r="D19" s="73" t="s">
        <v>87</v>
      </c>
      <c r="E19" s="75"/>
      <c r="F19" s="4"/>
      <c r="G19" s="4"/>
      <c r="H19" s="4"/>
      <c r="I19" s="4"/>
      <c r="J19" s="4"/>
      <c r="K19" s="31">
        <v>72023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13641</v>
      </c>
      <c r="R19" s="31">
        <v>0</v>
      </c>
      <c r="S19" s="31">
        <v>0</v>
      </c>
      <c r="T19" s="31">
        <v>0</v>
      </c>
      <c r="U19" s="31">
        <v>1379</v>
      </c>
      <c r="V19" s="31">
        <v>0</v>
      </c>
      <c r="W19" s="31">
        <v>2013</v>
      </c>
      <c r="X19" s="31">
        <v>6866</v>
      </c>
      <c r="Y19" s="31">
        <v>83989</v>
      </c>
      <c r="Z19" s="31">
        <v>0</v>
      </c>
      <c r="AA19" s="31">
        <v>0</v>
      </c>
      <c r="AB19" s="31">
        <v>12439</v>
      </c>
      <c r="AC19" s="31">
        <v>0</v>
      </c>
      <c r="AD19" s="31">
        <v>2228</v>
      </c>
      <c r="AE19" s="41">
        <f>SUM($F$19:$AD$19)</f>
        <v>194578</v>
      </c>
    </row>
    <row r="20" spans="1:31" ht="9.75" customHeight="1">
      <c r="A20" s="68"/>
      <c r="B20" s="17"/>
      <c r="C20" s="18"/>
      <c r="D20" s="18"/>
      <c r="E20" s="6" t="s">
        <v>88</v>
      </c>
      <c r="F20" s="7"/>
      <c r="G20" s="7"/>
      <c r="H20" s="7"/>
      <c r="I20" s="7"/>
      <c r="J20" s="7"/>
      <c r="K20" s="31">
        <v>72023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13641</v>
      </c>
      <c r="R20" s="31">
        <v>0</v>
      </c>
      <c r="S20" s="31">
        <v>0</v>
      </c>
      <c r="T20" s="31">
        <v>0</v>
      </c>
      <c r="U20" s="31">
        <v>1379</v>
      </c>
      <c r="V20" s="31">
        <v>0</v>
      </c>
      <c r="W20" s="31">
        <v>2013</v>
      </c>
      <c r="X20" s="31">
        <v>6866</v>
      </c>
      <c r="Y20" s="31">
        <v>83954</v>
      </c>
      <c r="Z20" s="31">
        <v>0</v>
      </c>
      <c r="AA20" s="31">
        <v>0</v>
      </c>
      <c r="AB20" s="31">
        <v>12439</v>
      </c>
      <c r="AC20" s="31">
        <v>0</v>
      </c>
      <c r="AD20" s="31">
        <v>2228</v>
      </c>
      <c r="AE20" s="41">
        <f>SUM($F$20:$AD$20)</f>
        <v>194543</v>
      </c>
    </row>
    <row r="21" spans="1:31" ht="9.75" customHeight="1">
      <c r="A21" s="68"/>
      <c r="B21" s="17"/>
      <c r="C21" s="18"/>
      <c r="D21" s="5"/>
      <c r="E21" s="6" t="s">
        <v>128</v>
      </c>
      <c r="F21" s="7"/>
      <c r="G21" s="7"/>
      <c r="H21" s="7"/>
      <c r="I21" s="7"/>
      <c r="J21" s="7"/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35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41">
        <f>SUM($F$21:$AD$21)</f>
        <v>35</v>
      </c>
    </row>
    <row r="22" spans="1:31" ht="9.75" customHeight="1">
      <c r="A22" s="68"/>
      <c r="B22" s="20"/>
      <c r="C22" s="5"/>
      <c r="D22" s="53" t="s">
        <v>77</v>
      </c>
      <c r="E22" s="54"/>
      <c r="F22" s="4"/>
      <c r="G22" s="4"/>
      <c r="H22" s="4"/>
      <c r="I22" s="4"/>
      <c r="J22" s="4"/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311</v>
      </c>
      <c r="R22" s="31">
        <v>0</v>
      </c>
      <c r="S22" s="31">
        <v>0</v>
      </c>
      <c r="T22" s="31">
        <v>0</v>
      </c>
      <c r="U22" s="31">
        <v>0</v>
      </c>
      <c r="V22" s="31">
        <v>22454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41">
        <f>SUM($F$22:$AD$22)</f>
        <v>22765</v>
      </c>
    </row>
    <row r="23" spans="1:31" ht="9.75" customHeight="1">
      <c r="A23" s="69"/>
      <c r="B23" s="53" t="s">
        <v>89</v>
      </c>
      <c r="C23" s="64"/>
      <c r="D23" s="64"/>
      <c r="E23" s="54"/>
      <c r="F23" s="4"/>
      <c r="G23" s="4"/>
      <c r="H23" s="4"/>
      <c r="I23" s="4"/>
      <c r="J23" s="4"/>
      <c r="K23" s="31">
        <v>198311</v>
      </c>
      <c r="L23" s="31">
        <v>0</v>
      </c>
      <c r="M23" s="31">
        <v>248957</v>
      </c>
      <c r="N23" s="31">
        <v>19502</v>
      </c>
      <c r="O23" s="31">
        <v>21974</v>
      </c>
      <c r="P23" s="31">
        <v>8296</v>
      </c>
      <c r="Q23" s="31">
        <v>62177</v>
      </c>
      <c r="R23" s="31">
        <v>0</v>
      </c>
      <c r="S23" s="31">
        <v>91021</v>
      </c>
      <c r="T23" s="31">
        <v>1078</v>
      </c>
      <c r="U23" s="31">
        <v>43548</v>
      </c>
      <c r="V23" s="31">
        <v>134751</v>
      </c>
      <c r="W23" s="31">
        <v>173096</v>
      </c>
      <c r="X23" s="31">
        <v>43538</v>
      </c>
      <c r="Y23" s="31">
        <v>1161785</v>
      </c>
      <c r="Z23" s="31">
        <v>29836</v>
      </c>
      <c r="AA23" s="31">
        <v>67063</v>
      </c>
      <c r="AB23" s="31">
        <v>121235</v>
      </c>
      <c r="AC23" s="31">
        <v>0</v>
      </c>
      <c r="AD23" s="31">
        <v>60551</v>
      </c>
      <c r="AE23" s="41">
        <f>SUM($F$23:$AD$23)</f>
        <v>2486719</v>
      </c>
    </row>
    <row r="24" spans="1:31" ht="9.75" customHeight="1">
      <c r="A24" s="92" t="s">
        <v>90</v>
      </c>
      <c r="B24" s="116" t="s">
        <v>91</v>
      </c>
      <c r="C24" s="116"/>
      <c r="D24" s="116"/>
      <c r="E24" s="117"/>
      <c r="F24" s="4"/>
      <c r="G24" s="4"/>
      <c r="H24" s="4"/>
      <c r="I24" s="4"/>
      <c r="J24" s="4"/>
      <c r="K24" s="31">
        <v>3125045</v>
      </c>
      <c r="L24" s="31">
        <v>790665</v>
      </c>
      <c r="M24" s="31">
        <v>582436</v>
      </c>
      <c r="N24" s="31">
        <v>30926</v>
      </c>
      <c r="O24" s="31">
        <v>27268</v>
      </c>
      <c r="P24" s="31">
        <v>171063</v>
      </c>
      <c r="Q24" s="31">
        <v>18</v>
      </c>
      <c r="R24" s="31">
        <v>0</v>
      </c>
      <c r="S24" s="31">
        <v>0</v>
      </c>
      <c r="T24" s="31">
        <v>0</v>
      </c>
      <c r="U24" s="31">
        <v>276826</v>
      </c>
      <c r="V24" s="31">
        <v>599142</v>
      </c>
      <c r="W24" s="31">
        <v>644215</v>
      </c>
      <c r="X24" s="31">
        <v>98606</v>
      </c>
      <c r="Y24" s="31">
        <v>1490770</v>
      </c>
      <c r="Z24" s="31">
        <v>45388</v>
      </c>
      <c r="AA24" s="31">
        <v>87140</v>
      </c>
      <c r="AB24" s="31">
        <v>14188</v>
      </c>
      <c r="AC24" s="31">
        <v>0</v>
      </c>
      <c r="AD24" s="31">
        <v>245444</v>
      </c>
      <c r="AE24" s="41">
        <f>SUM($F$24:$AD$24)</f>
        <v>8229140</v>
      </c>
    </row>
    <row r="25" spans="1:31" ht="9.75" customHeight="1">
      <c r="A25" s="93"/>
      <c r="B25" s="13"/>
      <c r="C25" s="115" t="s">
        <v>92</v>
      </c>
      <c r="D25" s="74"/>
      <c r="E25" s="75"/>
      <c r="F25" s="4"/>
      <c r="G25" s="4"/>
      <c r="H25" s="4"/>
      <c r="I25" s="4"/>
      <c r="J25" s="4"/>
      <c r="K25" s="31">
        <v>1866900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1065700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41">
        <f>SUM($F$25:$AD$25)</f>
        <v>2932600</v>
      </c>
    </row>
    <row r="26" spans="1:31" ht="9.75" customHeight="1">
      <c r="A26" s="93"/>
      <c r="B26" s="14"/>
      <c r="C26" s="103" t="s">
        <v>93</v>
      </c>
      <c r="D26" s="64"/>
      <c r="E26" s="54"/>
      <c r="F26" s="4"/>
      <c r="G26" s="4"/>
      <c r="H26" s="4"/>
      <c r="I26" s="4"/>
      <c r="J26" s="4"/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41">
        <f>SUM($F$26:$AD$26)</f>
        <v>0</v>
      </c>
    </row>
    <row r="27" spans="1:31" ht="9.75" customHeight="1">
      <c r="A27" s="93"/>
      <c r="B27" s="14"/>
      <c r="C27" s="103" t="s">
        <v>94</v>
      </c>
      <c r="D27" s="64"/>
      <c r="E27" s="54"/>
      <c r="F27" s="4"/>
      <c r="G27" s="4"/>
      <c r="H27" s="4"/>
      <c r="I27" s="4"/>
      <c r="J27" s="4"/>
      <c r="K27" s="31">
        <v>1258145</v>
      </c>
      <c r="L27" s="31">
        <v>788031</v>
      </c>
      <c r="M27" s="31">
        <v>582436</v>
      </c>
      <c r="N27" s="31">
        <v>30926</v>
      </c>
      <c r="O27" s="31">
        <v>15768</v>
      </c>
      <c r="P27" s="31">
        <v>50978</v>
      </c>
      <c r="Q27" s="31">
        <v>0</v>
      </c>
      <c r="R27" s="31">
        <v>0</v>
      </c>
      <c r="S27" s="31">
        <v>0</v>
      </c>
      <c r="T27" s="31">
        <v>0</v>
      </c>
      <c r="U27" s="31">
        <v>276754</v>
      </c>
      <c r="V27" s="31">
        <v>558392</v>
      </c>
      <c r="W27" s="31">
        <v>644215</v>
      </c>
      <c r="X27" s="31">
        <v>98606</v>
      </c>
      <c r="Y27" s="31">
        <v>375000</v>
      </c>
      <c r="Z27" s="31">
        <v>41059</v>
      </c>
      <c r="AA27" s="31">
        <v>83849</v>
      </c>
      <c r="AB27" s="31">
        <v>14188</v>
      </c>
      <c r="AC27" s="31">
        <v>0</v>
      </c>
      <c r="AD27" s="31">
        <v>245443</v>
      </c>
      <c r="AE27" s="41">
        <f>SUM($F$27:$AD$27)</f>
        <v>5063790</v>
      </c>
    </row>
    <row r="28" spans="1:31" ht="9.75" customHeight="1">
      <c r="A28" s="93"/>
      <c r="B28" s="14"/>
      <c r="C28" s="103" t="s">
        <v>95</v>
      </c>
      <c r="D28" s="64"/>
      <c r="E28" s="54"/>
      <c r="F28" s="4"/>
      <c r="G28" s="4"/>
      <c r="H28" s="4"/>
      <c r="I28" s="4"/>
      <c r="J28" s="4"/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41">
        <f>SUM($F$28:$AD$28)</f>
        <v>0</v>
      </c>
    </row>
    <row r="29" spans="1:31" ht="9.75" customHeight="1">
      <c r="A29" s="93"/>
      <c r="B29" s="14"/>
      <c r="C29" s="103" t="s">
        <v>96</v>
      </c>
      <c r="D29" s="64"/>
      <c r="E29" s="54"/>
      <c r="F29" s="4"/>
      <c r="G29" s="4"/>
      <c r="H29" s="4"/>
      <c r="I29" s="4"/>
      <c r="J29" s="4"/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41">
        <f>SUM($F$29:$AD$29)</f>
        <v>0</v>
      </c>
    </row>
    <row r="30" spans="1:31" ht="9.75" customHeight="1">
      <c r="A30" s="93"/>
      <c r="B30" s="17"/>
      <c r="C30" s="53" t="s">
        <v>79</v>
      </c>
      <c r="D30" s="64"/>
      <c r="E30" s="54"/>
      <c r="F30" s="4"/>
      <c r="G30" s="4"/>
      <c r="H30" s="4"/>
      <c r="I30" s="4"/>
      <c r="J30" s="4"/>
      <c r="K30" s="31">
        <v>0</v>
      </c>
      <c r="L30" s="31">
        <v>0</v>
      </c>
      <c r="M30" s="31">
        <v>0</v>
      </c>
      <c r="N30" s="31">
        <v>0</v>
      </c>
      <c r="O30" s="31">
        <v>11500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20750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41">
        <f>SUM($F$30:$AD$30)</f>
        <v>32250</v>
      </c>
    </row>
    <row r="31" spans="1:31" ht="9.75" customHeight="1">
      <c r="A31" s="93"/>
      <c r="B31" s="17"/>
      <c r="C31" s="53" t="s">
        <v>80</v>
      </c>
      <c r="D31" s="64"/>
      <c r="E31" s="54"/>
      <c r="F31" s="4"/>
      <c r="G31" s="4"/>
      <c r="H31" s="4"/>
      <c r="I31" s="4"/>
      <c r="J31" s="4"/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41">
        <f>SUM($F$31:$AD$31)</f>
        <v>0</v>
      </c>
    </row>
    <row r="32" spans="1:31" ht="9.75" customHeight="1">
      <c r="A32" s="93"/>
      <c r="B32" s="17"/>
      <c r="C32" s="53" t="s">
        <v>97</v>
      </c>
      <c r="D32" s="64"/>
      <c r="E32" s="54"/>
      <c r="F32" s="4"/>
      <c r="G32" s="4"/>
      <c r="H32" s="4"/>
      <c r="I32" s="4"/>
      <c r="J32" s="4"/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20000</v>
      </c>
      <c r="W32" s="31">
        <v>0</v>
      </c>
      <c r="X32" s="31">
        <v>0</v>
      </c>
      <c r="Y32" s="31">
        <v>50070</v>
      </c>
      <c r="Z32" s="31">
        <v>0</v>
      </c>
      <c r="AA32" s="31">
        <v>3291</v>
      </c>
      <c r="AB32" s="31">
        <v>0</v>
      </c>
      <c r="AC32" s="31">
        <v>0</v>
      </c>
      <c r="AD32" s="31">
        <v>0</v>
      </c>
      <c r="AE32" s="41">
        <f>SUM($F$32:$AD$32)</f>
        <v>73361</v>
      </c>
    </row>
    <row r="33" spans="1:31" ht="9.75" customHeight="1">
      <c r="A33" s="93"/>
      <c r="B33" s="20"/>
      <c r="C33" s="53" t="s">
        <v>77</v>
      </c>
      <c r="D33" s="64"/>
      <c r="E33" s="54"/>
      <c r="F33" s="4"/>
      <c r="G33" s="4"/>
      <c r="H33" s="4"/>
      <c r="I33" s="4"/>
      <c r="J33" s="4"/>
      <c r="K33" s="31">
        <v>0</v>
      </c>
      <c r="L33" s="31">
        <v>2634</v>
      </c>
      <c r="M33" s="31">
        <v>0</v>
      </c>
      <c r="N33" s="31">
        <v>0</v>
      </c>
      <c r="O33" s="31">
        <v>0</v>
      </c>
      <c r="P33" s="31">
        <v>120085</v>
      </c>
      <c r="Q33" s="31">
        <v>18</v>
      </c>
      <c r="R33" s="31">
        <v>0</v>
      </c>
      <c r="S33" s="31">
        <v>0</v>
      </c>
      <c r="T33" s="31">
        <v>0</v>
      </c>
      <c r="U33" s="31">
        <v>72</v>
      </c>
      <c r="V33" s="31">
        <v>0</v>
      </c>
      <c r="W33" s="31">
        <v>0</v>
      </c>
      <c r="X33" s="31">
        <v>0</v>
      </c>
      <c r="Y33" s="31">
        <v>0</v>
      </c>
      <c r="Z33" s="31">
        <v>4329</v>
      </c>
      <c r="AA33" s="31">
        <v>0</v>
      </c>
      <c r="AB33" s="31">
        <v>0</v>
      </c>
      <c r="AC33" s="31">
        <v>0</v>
      </c>
      <c r="AD33" s="31">
        <v>1</v>
      </c>
      <c r="AE33" s="41">
        <f>SUM($F$33:$AD$33)</f>
        <v>127139</v>
      </c>
    </row>
    <row r="34" spans="1:31" ht="9.75" customHeight="1">
      <c r="A34" s="93"/>
      <c r="B34" s="73" t="s">
        <v>98</v>
      </c>
      <c r="C34" s="74"/>
      <c r="D34" s="74"/>
      <c r="E34" s="75"/>
      <c r="F34" s="4"/>
      <c r="G34" s="4"/>
      <c r="H34" s="4"/>
      <c r="I34" s="4"/>
      <c r="J34" s="4"/>
      <c r="K34" s="31">
        <v>3282772</v>
      </c>
      <c r="L34" s="31">
        <v>795910</v>
      </c>
      <c r="M34" s="31">
        <v>835776</v>
      </c>
      <c r="N34" s="31">
        <v>72343</v>
      </c>
      <c r="O34" s="31">
        <v>49242</v>
      </c>
      <c r="P34" s="31">
        <v>261448</v>
      </c>
      <c r="Q34" s="31">
        <v>68699</v>
      </c>
      <c r="R34" s="31">
        <v>0</v>
      </c>
      <c r="S34" s="31">
        <v>104931</v>
      </c>
      <c r="T34" s="31">
        <v>910</v>
      </c>
      <c r="U34" s="31">
        <v>346099</v>
      </c>
      <c r="V34" s="31">
        <v>719029</v>
      </c>
      <c r="W34" s="31">
        <v>717494</v>
      </c>
      <c r="X34" s="31">
        <v>142144</v>
      </c>
      <c r="Y34" s="31">
        <v>2074663</v>
      </c>
      <c r="Z34" s="31">
        <v>90523</v>
      </c>
      <c r="AA34" s="31">
        <v>123866</v>
      </c>
      <c r="AB34" s="31">
        <v>135423</v>
      </c>
      <c r="AC34" s="31">
        <v>0</v>
      </c>
      <c r="AD34" s="31">
        <v>305995</v>
      </c>
      <c r="AE34" s="41">
        <f>SUM($F$34:$AD$34)</f>
        <v>10127267</v>
      </c>
    </row>
    <row r="35" spans="1:31" ht="9.75" customHeight="1">
      <c r="A35" s="93"/>
      <c r="B35" s="21"/>
      <c r="C35" s="73" t="s">
        <v>99</v>
      </c>
      <c r="D35" s="74"/>
      <c r="E35" s="75"/>
      <c r="F35" s="4"/>
      <c r="G35" s="4"/>
      <c r="H35" s="4"/>
      <c r="I35" s="4"/>
      <c r="J35" s="4"/>
      <c r="K35" s="31">
        <v>2293226</v>
      </c>
      <c r="L35" s="31">
        <v>790851</v>
      </c>
      <c r="M35" s="31">
        <v>835776</v>
      </c>
      <c r="N35" s="31">
        <v>72343</v>
      </c>
      <c r="O35" s="31">
        <v>49242</v>
      </c>
      <c r="P35" s="31">
        <v>261448</v>
      </c>
      <c r="Q35" s="31">
        <v>62948</v>
      </c>
      <c r="R35" s="31">
        <v>0</v>
      </c>
      <c r="S35" s="31">
        <v>104931</v>
      </c>
      <c r="T35" s="31">
        <v>0</v>
      </c>
      <c r="U35" s="31">
        <v>211711</v>
      </c>
      <c r="V35" s="31">
        <v>702993</v>
      </c>
      <c r="W35" s="31">
        <v>598894</v>
      </c>
      <c r="X35" s="31">
        <v>0</v>
      </c>
      <c r="Y35" s="31">
        <v>917095</v>
      </c>
      <c r="Z35" s="31">
        <v>90523</v>
      </c>
      <c r="AA35" s="31">
        <v>123866</v>
      </c>
      <c r="AB35" s="31">
        <v>12726</v>
      </c>
      <c r="AC35" s="31">
        <v>0</v>
      </c>
      <c r="AD35" s="31">
        <v>88602</v>
      </c>
      <c r="AE35" s="41">
        <f>SUM($F$35:$AD$35)</f>
        <v>7217175</v>
      </c>
    </row>
    <row r="36" spans="1:31" ht="9.75" customHeight="1">
      <c r="A36" s="93"/>
      <c r="B36" s="18"/>
      <c r="C36" s="18"/>
      <c r="D36" s="53" t="s">
        <v>84</v>
      </c>
      <c r="E36" s="54"/>
      <c r="F36" s="4"/>
      <c r="G36" s="4"/>
      <c r="H36" s="4"/>
      <c r="I36" s="4"/>
      <c r="J36" s="4"/>
      <c r="K36" s="31">
        <v>133415</v>
      </c>
      <c r="L36" s="31">
        <v>154228</v>
      </c>
      <c r="M36" s="31">
        <v>451630</v>
      </c>
      <c r="N36" s="31">
        <v>0</v>
      </c>
      <c r="O36" s="31">
        <v>0</v>
      </c>
      <c r="P36" s="31">
        <v>43325</v>
      </c>
      <c r="Q36" s="31">
        <v>0</v>
      </c>
      <c r="R36" s="31">
        <v>0</v>
      </c>
      <c r="S36" s="31">
        <v>0</v>
      </c>
      <c r="T36" s="31">
        <v>0</v>
      </c>
      <c r="U36" s="31">
        <v>55819</v>
      </c>
      <c r="V36" s="31">
        <v>93324</v>
      </c>
      <c r="W36" s="31">
        <v>220872</v>
      </c>
      <c r="X36" s="31">
        <v>0</v>
      </c>
      <c r="Y36" s="31">
        <v>101001</v>
      </c>
      <c r="Z36" s="31">
        <v>42915</v>
      </c>
      <c r="AA36" s="31">
        <v>52218</v>
      </c>
      <c r="AB36" s="31">
        <v>0</v>
      </c>
      <c r="AC36" s="31">
        <v>0</v>
      </c>
      <c r="AD36" s="31">
        <v>23076</v>
      </c>
      <c r="AE36" s="41">
        <f>SUM($F$36:$AD$36)</f>
        <v>1371823</v>
      </c>
    </row>
    <row r="37" spans="1:31" ht="9.75" customHeight="1">
      <c r="A37" s="93"/>
      <c r="B37" s="18"/>
      <c r="C37" s="5"/>
      <c r="D37" s="53" t="s">
        <v>100</v>
      </c>
      <c r="E37" s="54"/>
      <c r="F37" s="4"/>
      <c r="G37" s="4"/>
      <c r="H37" s="4"/>
      <c r="I37" s="4"/>
      <c r="J37" s="4"/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134388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41">
        <f>SUM($F$37:$AD$37)</f>
        <v>134388</v>
      </c>
    </row>
    <row r="38" spans="1:31" ht="9.75" customHeight="1">
      <c r="A38" s="93"/>
      <c r="B38" s="18"/>
      <c r="C38" s="73" t="s">
        <v>101</v>
      </c>
      <c r="D38" s="74"/>
      <c r="E38" s="75"/>
      <c r="F38" s="4"/>
      <c r="G38" s="4"/>
      <c r="H38" s="4"/>
      <c r="I38" s="4"/>
      <c r="J38" s="4"/>
      <c r="K38" s="31">
        <v>989546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134388</v>
      </c>
      <c r="V38" s="31">
        <v>0</v>
      </c>
      <c r="W38" s="31">
        <v>118600</v>
      </c>
      <c r="X38" s="31">
        <v>142144</v>
      </c>
      <c r="Y38" s="31">
        <v>1157568</v>
      </c>
      <c r="Z38" s="31">
        <v>0</v>
      </c>
      <c r="AA38" s="31">
        <v>0</v>
      </c>
      <c r="AB38" s="31">
        <v>122697</v>
      </c>
      <c r="AC38" s="31">
        <v>0</v>
      </c>
      <c r="AD38" s="31">
        <v>200000</v>
      </c>
      <c r="AE38" s="41">
        <f>SUM($F$38:$AD$38)</f>
        <v>2864943</v>
      </c>
    </row>
    <row r="39" spans="1:31" ht="9.75" customHeight="1">
      <c r="A39" s="93"/>
      <c r="B39" s="18"/>
      <c r="C39" s="53" t="s">
        <v>102</v>
      </c>
      <c r="D39" s="64"/>
      <c r="E39" s="54"/>
      <c r="F39" s="4"/>
      <c r="G39" s="4"/>
      <c r="H39" s="4"/>
      <c r="I39" s="4"/>
      <c r="J39" s="4"/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41">
        <f>SUM($F$39:$AD$39)</f>
        <v>0</v>
      </c>
    </row>
    <row r="40" spans="1:31" ht="9.75" customHeight="1">
      <c r="A40" s="93"/>
      <c r="B40" s="18"/>
      <c r="C40" s="53" t="s">
        <v>103</v>
      </c>
      <c r="D40" s="64"/>
      <c r="E40" s="54"/>
      <c r="F40" s="4"/>
      <c r="G40" s="4"/>
      <c r="H40" s="4"/>
      <c r="I40" s="4"/>
      <c r="J40" s="4"/>
      <c r="K40" s="31">
        <v>0</v>
      </c>
      <c r="L40" s="31">
        <v>5059</v>
      </c>
      <c r="M40" s="31">
        <v>0</v>
      </c>
      <c r="N40" s="31">
        <v>0</v>
      </c>
      <c r="O40" s="31">
        <v>0</v>
      </c>
      <c r="P40" s="31">
        <v>0</v>
      </c>
      <c r="Q40" s="31">
        <v>5751</v>
      </c>
      <c r="R40" s="31">
        <v>0</v>
      </c>
      <c r="S40" s="31">
        <v>0</v>
      </c>
      <c r="T40" s="31">
        <v>700</v>
      </c>
      <c r="U40" s="31">
        <v>0</v>
      </c>
      <c r="V40" s="31">
        <v>5277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16682</v>
      </c>
      <c r="AE40" s="41">
        <f>SUM($F$40:$AD$40)</f>
        <v>33469</v>
      </c>
    </row>
    <row r="41" spans="1:31" ht="9.75" customHeight="1">
      <c r="A41" s="93"/>
      <c r="B41" s="5"/>
      <c r="C41" s="53" t="s">
        <v>77</v>
      </c>
      <c r="D41" s="64"/>
      <c r="E41" s="54"/>
      <c r="F41" s="4"/>
      <c r="G41" s="4"/>
      <c r="H41" s="4"/>
      <c r="I41" s="4"/>
      <c r="J41" s="4"/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210</v>
      </c>
      <c r="U41" s="31">
        <v>0</v>
      </c>
      <c r="V41" s="31">
        <v>10759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711</v>
      </c>
      <c r="AE41" s="41">
        <f>SUM($F$41:$AD$41)</f>
        <v>11680</v>
      </c>
    </row>
    <row r="42" spans="1:31" ht="9.75" customHeight="1">
      <c r="A42" s="94"/>
      <c r="B42" s="64" t="s">
        <v>104</v>
      </c>
      <c r="C42" s="64"/>
      <c r="D42" s="64"/>
      <c r="E42" s="54"/>
      <c r="F42" s="4"/>
      <c r="G42" s="4"/>
      <c r="H42" s="4"/>
      <c r="I42" s="4"/>
      <c r="J42" s="4"/>
      <c r="K42" s="31">
        <v>-157727</v>
      </c>
      <c r="L42" s="31">
        <v>-5245</v>
      </c>
      <c r="M42" s="31">
        <v>-253340</v>
      </c>
      <c r="N42" s="31">
        <v>-41417</v>
      </c>
      <c r="O42" s="31">
        <v>-21974</v>
      </c>
      <c r="P42" s="31">
        <v>-90385</v>
      </c>
      <c r="Q42" s="31">
        <v>-68681</v>
      </c>
      <c r="R42" s="31">
        <v>0</v>
      </c>
      <c r="S42" s="31">
        <v>-104931</v>
      </c>
      <c r="T42" s="31">
        <v>-910</v>
      </c>
      <c r="U42" s="31">
        <v>-69273</v>
      </c>
      <c r="V42" s="31">
        <v>-119887</v>
      </c>
      <c r="W42" s="31">
        <v>-73279</v>
      </c>
      <c r="X42" s="31">
        <v>-43538</v>
      </c>
      <c r="Y42" s="31">
        <v>-583893</v>
      </c>
      <c r="Z42" s="31">
        <v>-45135</v>
      </c>
      <c r="AA42" s="31">
        <v>-36726</v>
      </c>
      <c r="AB42" s="31">
        <v>-121235</v>
      </c>
      <c r="AC42" s="31">
        <v>0</v>
      </c>
      <c r="AD42" s="31">
        <v>-60551</v>
      </c>
      <c r="AE42" s="41">
        <f>SUM($F$42:$AD$42)</f>
        <v>-1898127</v>
      </c>
    </row>
    <row r="43" spans="1:31" ht="9.75" customHeight="1">
      <c r="A43" s="102" t="s">
        <v>105</v>
      </c>
      <c r="B43" s="64"/>
      <c r="C43" s="64"/>
      <c r="D43" s="64"/>
      <c r="E43" s="54"/>
      <c r="F43" s="4"/>
      <c r="G43" s="4"/>
      <c r="H43" s="4"/>
      <c r="I43" s="4"/>
      <c r="J43" s="4"/>
      <c r="K43" s="31">
        <v>40584</v>
      </c>
      <c r="L43" s="31">
        <v>-5245</v>
      </c>
      <c r="M43" s="31">
        <v>-4383</v>
      </c>
      <c r="N43" s="31">
        <v>-21915</v>
      </c>
      <c r="O43" s="31">
        <v>0</v>
      </c>
      <c r="P43" s="31">
        <v>-82089</v>
      </c>
      <c r="Q43" s="31">
        <v>-6504</v>
      </c>
      <c r="R43" s="31">
        <v>0</v>
      </c>
      <c r="S43" s="31">
        <v>-13910</v>
      </c>
      <c r="T43" s="31">
        <v>168</v>
      </c>
      <c r="U43" s="31">
        <v>-25725</v>
      </c>
      <c r="V43" s="31">
        <v>14864</v>
      </c>
      <c r="W43" s="31">
        <v>99817</v>
      </c>
      <c r="X43" s="31">
        <v>0</v>
      </c>
      <c r="Y43" s="31">
        <v>577892</v>
      </c>
      <c r="Z43" s="31">
        <v>-15299</v>
      </c>
      <c r="AA43" s="31">
        <v>30337</v>
      </c>
      <c r="AB43" s="31">
        <v>0</v>
      </c>
      <c r="AC43" s="31">
        <v>0</v>
      </c>
      <c r="AD43" s="31">
        <v>0</v>
      </c>
      <c r="AE43" s="41">
        <f>SUM($F$43:$AD$43)</f>
        <v>588592</v>
      </c>
    </row>
    <row r="44" spans="1:31" ht="9.75" customHeight="1">
      <c r="A44" s="102" t="s">
        <v>106</v>
      </c>
      <c r="B44" s="64"/>
      <c r="C44" s="64"/>
      <c r="D44" s="64"/>
      <c r="E44" s="54"/>
      <c r="F44" s="4"/>
      <c r="G44" s="4"/>
      <c r="H44" s="4"/>
      <c r="I44" s="4"/>
      <c r="J44" s="4"/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10320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41">
        <f>SUM($F$44:$AD$44)</f>
        <v>10320</v>
      </c>
    </row>
    <row r="45" spans="1:31" ht="9.75" customHeight="1">
      <c r="A45" s="101" t="s">
        <v>107</v>
      </c>
      <c r="B45" s="74"/>
      <c r="C45" s="74"/>
      <c r="D45" s="74"/>
      <c r="E45" s="75"/>
      <c r="F45" s="4"/>
      <c r="G45" s="4"/>
      <c r="H45" s="4"/>
      <c r="I45" s="4"/>
      <c r="J45" s="4"/>
      <c r="K45" s="31">
        <v>108374</v>
      </c>
      <c r="L45" s="31">
        <v>16500</v>
      </c>
      <c r="M45" s="31">
        <v>4774</v>
      </c>
      <c r="N45" s="31">
        <v>92271</v>
      </c>
      <c r="O45" s="31">
        <v>0</v>
      </c>
      <c r="P45" s="31">
        <v>104884</v>
      </c>
      <c r="Q45" s="31">
        <v>30370</v>
      </c>
      <c r="R45" s="31">
        <v>0</v>
      </c>
      <c r="S45" s="31">
        <v>24340</v>
      </c>
      <c r="T45" s="31">
        <v>34</v>
      </c>
      <c r="U45" s="31">
        <v>101373</v>
      </c>
      <c r="V45" s="31">
        <v>308551</v>
      </c>
      <c r="W45" s="31">
        <v>149071</v>
      </c>
      <c r="X45" s="31">
        <v>0</v>
      </c>
      <c r="Y45" s="31">
        <v>531745</v>
      </c>
      <c r="Z45" s="31">
        <v>201091</v>
      </c>
      <c r="AA45" s="31">
        <v>59834</v>
      </c>
      <c r="AB45" s="31">
        <v>0</v>
      </c>
      <c r="AC45" s="31">
        <v>0</v>
      </c>
      <c r="AD45" s="31">
        <v>0</v>
      </c>
      <c r="AE45" s="41">
        <f>SUM($F$45:$AD$45)</f>
        <v>1733212</v>
      </c>
    </row>
    <row r="46" spans="1:31" ht="9.75" customHeight="1">
      <c r="A46" s="22"/>
      <c r="B46" s="124" t="s">
        <v>108</v>
      </c>
      <c r="C46" s="122"/>
      <c r="D46" s="122"/>
      <c r="E46" s="123"/>
      <c r="F46" s="7"/>
      <c r="G46" s="7"/>
      <c r="H46" s="7"/>
      <c r="I46" s="7"/>
      <c r="J46" s="7"/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41">
        <f>SUM($F$46:$AD$46)</f>
        <v>0</v>
      </c>
    </row>
    <row r="47" spans="1:31" ht="9.75" customHeight="1">
      <c r="A47" s="102" t="s">
        <v>109</v>
      </c>
      <c r="B47" s="64"/>
      <c r="C47" s="64"/>
      <c r="D47" s="64"/>
      <c r="E47" s="54"/>
      <c r="F47" s="4"/>
      <c r="G47" s="4"/>
      <c r="H47" s="4"/>
      <c r="I47" s="4"/>
      <c r="J47" s="4"/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41">
        <f>SUM($F$47:$AD$47)</f>
        <v>0</v>
      </c>
    </row>
    <row r="48" spans="1:31" ht="9.75" customHeight="1">
      <c r="A48" s="102" t="s">
        <v>110</v>
      </c>
      <c r="B48" s="104"/>
      <c r="C48" s="104"/>
      <c r="D48" s="104"/>
      <c r="E48" s="105"/>
      <c r="F48" s="4"/>
      <c r="G48" s="4"/>
      <c r="H48" s="4"/>
      <c r="I48" s="4"/>
      <c r="J48" s="4"/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41">
        <f>SUM($F$48:$AD$48)</f>
        <v>0</v>
      </c>
    </row>
    <row r="49" spans="1:31" ht="9.75" customHeight="1">
      <c r="A49" s="102" t="s">
        <v>111</v>
      </c>
      <c r="B49" s="104"/>
      <c r="C49" s="104"/>
      <c r="D49" s="104"/>
      <c r="E49" s="105"/>
      <c r="F49" s="4"/>
      <c r="G49" s="4"/>
      <c r="H49" s="4"/>
      <c r="I49" s="4"/>
      <c r="J49" s="4"/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41">
        <f>SUM($F$49:$AD$49)</f>
        <v>0</v>
      </c>
    </row>
    <row r="50" spans="1:31" ht="9.75" customHeight="1">
      <c r="A50" s="102" t="s">
        <v>112</v>
      </c>
      <c r="B50" s="64"/>
      <c r="C50" s="64"/>
      <c r="D50" s="64"/>
      <c r="E50" s="54"/>
      <c r="F50" s="4"/>
      <c r="G50" s="4"/>
      <c r="H50" s="4"/>
      <c r="I50" s="4"/>
      <c r="J50" s="4"/>
      <c r="K50" s="31">
        <v>148958</v>
      </c>
      <c r="L50" s="31">
        <v>11255</v>
      </c>
      <c r="M50" s="31">
        <v>391</v>
      </c>
      <c r="N50" s="31">
        <v>70356</v>
      </c>
      <c r="O50" s="31">
        <v>0</v>
      </c>
      <c r="P50" s="31">
        <v>22795</v>
      </c>
      <c r="Q50" s="31">
        <v>13546</v>
      </c>
      <c r="R50" s="31">
        <v>0</v>
      </c>
      <c r="S50" s="31">
        <v>10430</v>
      </c>
      <c r="T50" s="31">
        <v>202</v>
      </c>
      <c r="U50" s="31">
        <v>75648</v>
      </c>
      <c r="V50" s="31">
        <v>323415</v>
      </c>
      <c r="W50" s="31">
        <v>248888</v>
      </c>
      <c r="X50" s="31">
        <v>0</v>
      </c>
      <c r="Y50" s="31">
        <v>1109637</v>
      </c>
      <c r="Z50" s="31">
        <v>185792</v>
      </c>
      <c r="AA50" s="31">
        <v>90171</v>
      </c>
      <c r="AB50" s="31">
        <v>0</v>
      </c>
      <c r="AC50" s="31">
        <v>0</v>
      </c>
      <c r="AD50" s="31">
        <v>0</v>
      </c>
      <c r="AE50" s="41">
        <f>SUM($F$50:$AD$50)</f>
        <v>2311484</v>
      </c>
    </row>
    <row r="51" spans="1:31" ht="9.75" customHeight="1">
      <c r="A51" s="101" t="s">
        <v>113</v>
      </c>
      <c r="B51" s="74"/>
      <c r="C51" s="74"/>
      <c r="D51" s="74"/>
      <c r="E51" s="75"/>
      <c r="F51" s="4"/>
      <c r="G51" s="4"/>
      <c r="H51" s="4"/>
      <c r="I51" s="4"/>
      <c r="J51" s="4"/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125240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41">
        <f>SUM($F$51:$AD$51)</f>
        <v>125240</v>
      </c>
    </row>
    <row r="52" spans="1:31" ht="9.75" customHeight="1">
      <c r="A52" s="23"/>
      <c r="B52" s="53" t="s">
        <v>114</v>
      </c>
      <c r="C52" s="122"/>
      <c r="D52" s="122"/>
      <c r="E52" s="123"/>
      <c r="F52" s="7"/>
      <c r="G52" s="7"/>
      <c r="H52" s="7"/>
      <c r="I52" s="7"/>
      <c r="J52" s="7"/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41">
        <f>SUM($F$52:$AD$52)</f>
        <v>0</v>
      </c>
    </row>
    <row r="53" spans="1:31" ht="9.75" customHeight="1">
      <c r="A53" s="23"/>
      <c r="B53" s="53" t="s">
        <v>92</v>
      </c>
      <c r="C53" s="122"/>
      <c r="D53" s="122"/>
      <c r="E53" s="123"/>
      <c r="F53" s="7"/>
      <c r="G53" s="7"/>
      <c r="H53" s="7"/>
      <c r="I53" s="7"/>
      <c r="J53" s="7"/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41">
        <f>SUM($F$53:$AD$53)</f>
        <v>0</v>
      </c>
    </row>
    <row r="54" spans="1:31" ht="9.75" customHeight="1">
      <c r="A54" s="22"/>
      <c r="B54" s="53" t="s">
        <v>77</v>
      </c>
      <c r="C54" s="122"/>
      <c r="D54" s="122"/>
      <c r="E54" s="123"/>
      <c r="F54" s="7"/>
      <c r="G54" s="7"/>
      <c r="H54" s="7"/>
      <c r="I54" s="7"/>
      <c r="J54" s="7"/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125240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41">
        <f>SUM($F$54:$AD$54)</f>
        <v>125240</v>
      </c>
    </row>
    <row r="55" spans="1:31" ht="9.75" customHeight="1">
      <c r="A55" s="102" t="s">
        <v>115</v>
      </c>
      <c r="B55" s="64"/>
      <c r="C55" s="64"/>
      <c r="D55" s="64"/>
      <c r="E55" s="54"/>
      <c r="F55" s="4"/>
      <c r="G55" s="4"/>
      <c r="H55" s="4"/>
      <c r="I55" s="4"/>
      <c r="J55" s="4"/>
      <c r="K55" s="31">
        <v>148958</v>
      </c>
      <c r="L55" s="31">
        <v>11255</v>
      </c>
      <c r="M55" s="31">
        <v>391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5670</v>
      </c>
      <c r="T55" s="31">
        <v>0</v>
      </c>
      <c r="U55" s="31">
        <v>30000</v>
      </c>
      <c r="V55" s="31">
        <v>79269</v>
      </c>
      <c r="W55" s="31">
        <v>94419</v>
      </c>
      <c r="X55" s="31">
        <v>0</v>
      </c>
      <c r="Y55" s="31">
        <v>9585</v>
      </c>
      <c r="Z55" s="31">
        <v>2000</v>
      </c>
      <c r="AA55" s="31">
        <v>0</v>
      </c>
      <c r="AB55" s="31">
        <v>0</v>
      </c>
      <c r="AC55" s="31">
        <v>0</v>
      </c>
      <c r="AD55" s="31">
        <v>0</v>
      </c>
      <c r="AE55" s="41">
        <f>SUM($F$55:$AD$55)</f>
        <v>381547</v>
      </c>
    </row>
    <row r="56" spans="1:31" ht="9.75" customHeight="1">
      <c r="A56" s="118" t="s">
        <v>116</v>
      </c>
      <c r="B56" s="119"/>
      <c r="C56" s="119"/>
      <c r="D56" s="79"/>
      <c r="E56" s="6" t="s">
        <v>117</v>
      </c>
      <c r="F56" s="7"/>
      <c r="G56" s="7"/>
      <c r="H56" s="7"/>
      <c r="I56" s="7"/>
      <c r="J56" s="7"/>
      <c r="K56" s="31">
        <v>0</v>
      </c>
      <c r="L56" s="31">
        <v>0</v>
      </c>
      <c r="M56" s="31">
        <v>0</v>
      </c>
      <c r="N56" s="31">
        <v>70356</v>
      </c>
      <c r="O56" s="31">
        <v>0</v>
      </c>
      <c r="P56" s="31">
        <v>22795</v>
      </c>
      <c r="Q56" s="31">
        <v>13546</v>
      </c>
      <c r="R56" s="31">
        <v>0</v>
      </c>
      <c r="S56" s="31">
        <v>4760</v>
      </c>
      <c r="T56" s="31">
        <v>202</v>
      </c>
      <c r="U56" s="31">
        <v>45648</v>
      </c>
      <c r="V56" s="31">
        <v>244146</v>
      </c>
      <c r="W56" s="31">
        <v>154469</v>
      </c>
      <c r="X56" s="31">
        <v>0</v>
      </c>
      <c r="Y56" s="31">
        <v>1100052</v>
      </c>
      <c r="Z56" s="31">
        <v>183792</v>
      </c>
      <c r="AA56" s="31">
        <v>90171</v>
      </c>
      <c r="AB56" s="31">
        <v>0</v>
      </c>
      <c r="AC56" s="31">
        <v>0</v>
      </c>
      <c r="AD56" s="31">
        <v>0</v>
      </c>
      <c r="AE56" s="41">
        <f>SUM($F$56:$AD$56)</f>
        <v>1929937</v>
      </c>
    </row>
    <row r="57" spans="1:31" ht="9.75" customHeight="1">
      <c r="A57" s="120"/>
      <c r="B57" s="121"/>
      <c r="C57" s="121"/>
      <c r="D57" s="83"/>
      <c r="E57" s="6" t="s">
        <v>127</v>
      </c>
      <c r="F57" s="7"/>
      <c r="G57" s="7"/>
      <c r="H57" s="7"/>
      <c r="I57" s="7"/>
      <c r="J57" s="7"/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41">
        <f>SUM($F$57:$AD$57)</f>
        <v>0</v>
      </c>
    </row>
    <row r="58" spans="1:31" ht="9.75" customHeight="1">
      <c r="A58" s="102" t="s">
        <v>132</v>
      </c>
      <c r="B58" s="104"/>
      <c r="C58" s="104"/>
      <c r="D58" s="104"/>
      <c r="E58" s="105"/>
      <c r="F58" s="45"/>
      <c r="G58" s="43"/>
      <c r="H58" s="43"/>
      <c r="I58" s="43"/>
      <c r="J58" s="43"/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41">
        <f>SUM($F$58:$AD$58)</f>
        <v>0</v>
      </c>
    </row>
    <row r="59" spans="1:31" ht="9.75" customHeight="1">
      <c r="A59" s="106" t="s">
        <v>118</v>
      </c>
      <c r="B59" s="78"/>
      <c r="C59" s="78" t="s">
        <v>92</v>
      </c>
      <c r="D59" s="109" t="s">
        <v>119</v>
      </c>
      <c r="E59" s="110"/>
      <c r="F59" s="4"/>
      <c r="G59" s="4"/>
      <c r="H59" s="4"/>
      <c r="I59" s="4"/>
      <c r="J59" s="4"/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6">
        <f>SUM($F$59:$AD$59)</f>
        <v>0</v>
      </c>
    </row>
    <row r="60" spans="1:31" ht="9.75" customHeight="1">
      <c r="A60" s="107"/>
      <c r="B60" s="108"/>
      <c r="C60" s="108"/>
      <c r="D60" s="111" t="s">
        <v>129</v>
      </c>
      <c r="E60" s="112"/>
      <c r="F60" s="4"/>
      <c r="G60" s="4"/>
      <c r="H60" s="4"/>
      <c r="I60" s="4"/>
      <c r="J60" s="4"/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41">
        <f>SUM($F$60:$AD$60)</f>
        <v>0</v>
      </c>
    </row>
    <row r="61" spans="1:31" ht="9.75" customHeight="1">
      <c r="A61" s="107"/>
      <c r="B61" s="108"/>
      <c r="C61" s="108"/>
      <c r="D61" s="111" t="s">
        <v>77</v>
      </c>
      <c r="E61" s="112"/>
      <c r="F61" s="4"/>
      <c r="G61" s="4"/>
      <c r="H61" s="4"/>
      <c r="I61" s="4"/>
      <c r="J61" s="4"/>
      <c r="K61" s="31">
        <v>1866900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616500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41">
        <f>SUM($F$61:$AD$61)</f>
        <v>2483400</v>
      </c>
    </row>
    <row r="62" spans="1:31" ht="9.75" customHeight="1">
      <c r="A62" s="107"/>
      <c r="B62" s="108"/>
      <c r="C62" s="111" t="s">
        <v>79</v>
      </c>
      <c r="D62" s="111"/>
      <c r="E62" s="112"/>
      <c r="F62" s="4"/>
      <c r="G62" s="4"/>
      <c r="H62" s="4"/>
      <c r="I62" s="4"/>
      <c r="J62" s="4"/>
      <c r="K62" s="31">
        <v>0</v>
      </c>
      <c r="L62" s="31">
        <v>0</v>
      </c>
      <c r="M62" s="31">
        <v>0</v>
      </c>
      <c r="N62" s="31">
        <v>0</v>
      </c>
      <c r="O62" s="31">
        <v>11500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20750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41">
        <f>SUM($F$62:$AD$62)</f>
        <v>32250</v>
      </c>
    </row>
    <row r="63" spans="1:31" ht="9.75" customHeight="1">
      <c r="A63" s="107"/>
      <c r="B63" s="108"/>
      <c r="C63" s="111" t="s">
        <v>80</v>
      </c>
      <c r="D63" s="111"/>
      <c r="E63" s="112"/>
      <c r="F63" s="4"/>
      <c r="G63" s="4"/>
      <c r="H63" s="4"/>
      <c r="I63" s="4"/>
      <c r="J63" s="4"/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41">
        <f>SUM($F$63:$AD$63)</f>
        <v>0</v>
      </c>
    </row>
    <row r="64" spans="1:31" ht="9.75" customHeight="1">
      <c r="A64" s="107"/>
      <c r="B64" s="108"/>
      <c r="C64" s="111" t="s">
        <v>97</v>
      </c>
      <c r="D64" s="111"/>
      <c r="E64" s="112"/>
      <c r="F64" s="4"/>
      <c r="G64" s="4"/>
      <c r="H64" s="4"/>
      <c r="I64" s="4"/>
      <c r="J64" s="4"/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20000</v>
      </c>
      <c r="W64" s="31">
        <v>0</v>
      </c>
      <c r="X64" s="31">
        <v>0</v>
      </c>
      <c r="Y64" s="31">
        <v>70</v>
      </c>
      <c r="Z64" s="31">
        <v>0</v>
      </c>
      <c r="AA64" s="31">
        <v>7299</v>
      </c>
      <c r="AB64" s="31">
        <v>0</v>
      </c>
      <c r="AC64" s="31">
        <v>0</v>
      </c>
      <c r="AD64" s="31">
        <v>0</v>
      </c>
      <c r="AE64" s="41">
        <f>SUM($F$64:$AD$64)</f>
        <v>27369</v>
      </c>
    </row>
    <row r="65" spans="1:31" ht="9.75" customHeight="1">
      <c r="A65" s="107"/>
      <c r="B65" s="108"/>
      <c r="C65" s="111" t="s">
        <v>81</v>
      </c>
      <c r="D65" s="111"/>
      <c r="E65" s="112"/>
      <c r="F65" s="4"/>
      <c r="G65" s="4"/>
      <c r="H65" s="4"/>
      <c r="I65" s="4"/>
      <c r="J65" s="4"/>
      <c r="K65" s="31">
        <v>313821</v>
      </c>
      <c r="L65" s="31">
        <v>788031</v>
      </c>
      <c r="M65" s="31">
        <v>582045</v>
      </c>
      <c r="N65" s="31">
        <v>0</v>
      </c>
      <c r="O65" s="31">
        <v>15768</v>
      </c>
      <c r="P65" s="31">
        <v>50978</v>
      </c>
      <c r="Q65" s="31">
        <v>0</v>
      </c>
      <c r="R65" s="31">
        <v>0</v>
      </c>
      <c r="S65" s="31">
        <v>0</v>
      </c>
      <c r="T65" s="31">
        <v>0</v>
      </c>
      <c r="U65" s="31">
        <v>196047</v>
      </c>
      <c r="V65" s="31">
        <v>558392</v>
      </c>
      <c r="W65" s="31">
        <v>644215</v>
      </c>
      <c r="X65" s="31">
        <v>0</v>
      </c>
      <c r="Y65" s="31">
        <v>16750</v>
      </c>
      <c r="Z65" s="31">
        <v>41059</v>
      </c>
      <c r="AA65" s="31">
        <v>83849</v>
      </c>
      <c r="AB65" s="31">
        <v>12726</v>
      </c>
      <c r="AC65" s="31">
        <v>0</v>
      </c>
      <c r="AD65" s="31">
        <v>88602</v>
      </c>
      <c r="AE65" s="41">
        <f>SUM($F$65:$AD$65)</f>
        <v>3392283</v>
      </c>
    </row>
    <row r="66" spans="1:31" ht="9.75" customHeight="1">
      <c r="A66" s="107"/>
      <c r="B66" s="108"/>
      <c r="C66" s="111" t="s">
        <v>77</v>
      </c>
      <c r="D66" s="111"/>
      <c r="E66" s="112"/>
      <c r="F66" s="4"/>
      <c r="G66" s="4"/>
      <c r="H66" s="4"/>
      <c r="I66" s="4"/>
      <c r="J66" s="4"/>
      <c r="K66" s="31">
        <v>112505</v>
      </c>
      <c r="L66" s="31">
        <v>2820</v>
      </c>
      <c r="M66" s="31">
        <v>253731</v>
      </c>
      <c r="N66" s="31">
        <v>72343</v>
      </c>
      <c r="O66" s="31">
        <v>21974</v>
      </c>
      <c r="P66" s="31">
        <v>210470</v>
      </c>
      <c r="Q66" s="31">
        <v>62948</v>
      </c>
      <c r="R66" s="31">
        <v>0</v>
      </c>
      <c r="S66" s="31">
        <v>104931</v>
      </c>
      <c r="T66" s="31">
        <v>0</v>
      </c>
      <c r="U66" s="31">
        <v>15664</v>
      </c>
      <c r="V66" s="31">
        <v>103851</v>
      </c>
      <c r="W66" s="31">
        <v>-45321</v>
      </c>
      <c r="X66" s="31">
        <v>0</v>
      </c>
      <c r="Y66" s="31">
        <v>283775</v>
      </c>
      <c r="Z66" s="31">
        <v>49464</v>
      </c>
      <c r="AA66" s="31">
        <v>32718</v>
      </c>
      <c r="AB66" s="31">
        <v>0</v>
      </c>
      <c r="AC66" s="31">
        <v>0</v>
      </c>
      <c r="AD66" s="31">
        <v>0</v>
      </c>
      <c r="AE66" s="41">
        <f>SUM($F$66:$AD$66)</f>
        <v>1281873</v>
      </c>
    </row>
    <row r="67" spans="1:31" ht="9.75" customHeight="1">
      <c r="A67" s="101" t="s">
        <v>120</v>
      </c>
      <c r="B67" s="74"/>
      <c r="C67" s="74"/>
      <c r="D67" s="74"/>
      <c r="E67" s="75"/>
      <c r="F67" s="24"/>
      <c r="G67" s="25"/>
      <c r="H67" s="25"/>
      <c r="I67" s="25"/>
      <c r="J67" s="25"/>
      <c r="K67" s="31">
        <v>9540792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1162700</v>
      </c>
      <c r="R67" s="31">
        <v>0</v>
      </c>
      <c r="S67" s="31">
        <v>0</v>
      </c>
      <c r="T67" s="31">
        <v>0</v>
      </c>
      <c r="U67" s="31">
        <v>23000</v>
      </c>
      <c r="V67" s="31">
        <v>0</v>
      </c>
      <c r="W67" s="31">
        <v>355800</v>
      </c>
      <c r="X67" s="31">
        <v>710712</v>
      </c>
      <c r="Y67" s="31">
        <v>7084080</v>
      </c>
      <c r="Z67" s="31">
        <v>0</v>
      </c>
      <c r="AA67" s="31">
        <v>0</v>
      </c>
      <c r="AB67" s="31">
        <v>643995</v>
      </c>
      <c r="AC67" s="31">
        <v>0</v>
      </c>
      <c r="AD67" s="31">
        <v>100000</v>
      </c>
      <c r="AE67" s="41">
        <f>SUM($F$67:$AD$67)</f>
        <v>19621079</v>
      </c>
    </row>
    <row r="68" spans="1:31" ht="9.75" customHeight="1">
      <c r="A68" s="102" t="s">
        <v>121</v>
      </c>
      <c r="B68" s="64"/>
      <c r="C68" s="64"/>
      <c r="D68" s="64"/>
      <c r="E68" s="54"/>
      <c r="F68" s="4"/>
      <c r="G68" s="4"/>
      <c r="H68" s="4"/>
      <c r="I68" s="4"/>
      <c r="J68" s="4"/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41">
        <f>SUM($F$68:$AD$68)</f>
        <v>0</v>
      </c>
    </row>
    <row r="69" spans="1:31" ht="9.75" customHeight="1">
      <c r="A69" s="101" t="s">
        <v>81</v>
      </c>
      <c r="B69" s="74"/>
      <c r="C69" s="74"/>
      <c r="D69" s="74"/>
      <c r="E69" s="75"/>
      <c r="F69" s="24"/>
      <c r="G69" s="25"/>
      <c r="H69" s="25"/>
      <c r="I69" s="25"/>
      <c r="J69" s="25"/>
      <c r="K69" s="31">
        <v>1345814</v>
      </c>
      <c r="L69" s="31">
        <v>788031</v>
      </c>
      <c r="M69" s="31">
        <v>644695</v>
      </c>
      <c r="N69" s="31">
        <v>30926</v>
      </c>
      <c r="O69" s="31">
        <v>19298</v>
      </c>
      <c r="P69" s="31">
        <v>102428</v>
      </c>
      <c r="Q69" s="31">
        <v>73942</v>
      </c>
      <c r="R69" s="31">
        <v>0</v>
      </c>
      <c r="S69" s="31">
        <v>0</v>
      </c>
      <c r="T69" s="31">
        <v>0</v>
      </c>
      <c r="U69" s="31">
        <v>276754</v>
      </c>
      <c r="V69" s="31">
        <v>558392</v>
      </c>
      <c r="W69" s="31">
        <v>644215</v>
      </c>
      <c r="X69" s="31">
        <v>106652</v>
      </c>
      <c r="Y69" s="31">
        <v>375000</v>
      </c>
      <c r="Z69" s="31">
        <v>246336</v>
      </c>
      <c r="AA69" s="31">
        <v>83849</v>
      </c>
      <c r="AB69" s="31">
        <v>14188</v>
      </c>
      <c r="AC69" s="31">
        <v>31</v>
      </c>
      <c r="AD69" s="31">
        <v>245443</v>
      </c>
      <c r="AE69" s="41">
        <f>SUM($F$69:$AD$69)</f>
        <v>5555994</v>
      </c>
    </row>
    <row r="70" spans="1:31" ht="9.75" customHeight="1">
      <c r="A70" s="23"/>
      <c r="B70" s="73" t="s">
        <v>122</v>
      </c>
      <c r="C70" s="74"/>
      <c r="D70" s="74"/>
      <c r="E70" s="75"/>
      <c r="F70" s="24"/>
      <c r="G70" s="25"/>
      <c r="H70" s="25"/>
      <c r="I70" s="25"/>
      <c r="J70" s="25"/>
      <c r="K70" s="31">
        <v>87669</v>
      </c>
      <c r="L70" s="31">
        <v>0</v>
      </c>
      <c r="M70" s="31">
        <v>62259</v>
      </c>
      <c r="N70" s="31">
        <v>0</v>
      </c>
      <c r="O70" s="31">
        <v>3530</v>
      </c>
      <c r="P70" s="31">
        <v>51450</v>
      </c>
      <c r="Q70" s="31">
        <v>73942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8046</v>
      </c>
      <c r="Y70" s="31">
        <v>0</v>
      </c>
      <c r="Z70" s="31">
        <v>205277</v>
      </c>
      <c r="AA70" s="31">
        <v>0</v>
      </c>
      <c r="AB70" s="31">
        <v>0</v>
      </c>
      <c r="AC70" s="31">
        <v>31</v>
      </c>
      <c r="AD70" s="31">
        <v>0</v>
      </c>
      <c r="AE70" s="41">
        <f>SUM($F$70:$AD$70)</f>
        <v>492204</v>
      </c>
    </row>
    <row r="71" spans="1:31" ht="9.75" customHeight="1">
      <c r="A71" s="23"/>
      <c r="B71" s="18"/>
      <c r="C71" s="53" t="s">
        <v>123</v>
      </c>
      <c r="D71" s="64"/>
      <c r="E71" s="54"/>
      <c r="F71" s="24"/>
      <c r="G71" s="25"/>
      <c r="H71" s="25"/>
      <c r="I71" s="25"/>
      <c r="J71" s="25"/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41">
        <f>SUM($F$71:$AD$71)</f>
        <v>0</v>
      </c>
    </row>
    <row r="72" spans="1:31" ht="9.75" customHeight="1">
      <c r="A72" s="23"/>
      <c r="B72" s="5"/>
      <c r="C72" s="53" t="s">
        <v>124</v>
      </c>
      <c r="D72" s="64"/>
      <c r="E72" s="54"/>
      <c r="F72" s="24"/>
      <c r="G72" s="25"/>
      <c r="H72" s="25"/>
      <c r="I72" s="25"/>
      <c r="J72" s="25"/>
      <c r="K72" s="31">
        <v>87669</v>
      </c>
      <c r="L72" s="31">
        <v>0</v>
      </c>
      <c r="M72" s="31">
        <v>62259</v>
      </c>
      <c r="N72" s="31">
        <v>0</v>
      </c>
      <c r="O72" s="31">
        <v>3530</v>
      </c>
      <c r="P72" s="31">
        <v>51450</v>
      </c>
      <c r="Q72" s="31">
        <v>73942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8046</v>
      </c>
      <c r="Y72" s="31">
        <v>0</v>
      </c>
      <c r="Z72" s="31">
        <v>205277</v>
      </c>
      <c r="AA72" s="31">
        <v>0</v>
      </c>
      <c r="AB72" s="31">
        <v>0</v>
      </c>
      <c r="AC72" s="31">
        <v>31</v>
      </c>
      <c r="AD72" s="31">
        <v>0</v>
      </c>
      <c r="AE72" s="41">
        <f>SUM($F$72:$AD$72)</f>
        <v>492204</v>
      </c>
    </row>
    <row r="73" spans="1:31" ht="9.75" customHeight="1">
      <c r="A73" s="23"/>
      <c r="B73" s="73" t="s">
        <v>125</v>
      </c>
      <c r="C73" s="74"/>
      <c r="D73" s="74"/>
      <c r="E73" s="75"/>
      <c r="F73" s="24"/>
      <c r="G73" s="25"/>
      <c r="H73" s="25"/>
      <c r="I73" s="25"/>
      <c r="J73" s="25"/>
      <c r="K73" s="31">
        <v>1258145</v>
      </c>
      <c r="L73" s="31">
        <v>788031</v>
      </c>
      <c r="M73" s="31">
        <v>582436</v>
      </c>
      <c r="N73" s="31">
        <v>30926</v>
      </c>
      <c r="O73" s="31">
        <v>15768</v>
      </c>
      <c r="P73" s="31">
        <v>50978</v>
      </c>
      <c r="Q73" s="31">
        <v>0</v>
      </c>
      <c r="R73" s="31">
        <v>0</v>
      </c>
      <c r="S73" s="31">
        <v>0</v>
      </c>
      <c r="T73" s="31">
        <v>0</v>
      </c>
      <c r="U73" s="31">
        <v>276754</v>
      </c>
      <c r="V73" s="31">
        <v>558392</v>
      </c>
      <c r="W73" s="31">
        <v>644215</v>
      </c>
      <c r="X73" s="31">
        <v>98606</v>
      </c>
      <c r="Y73" s="31">
        <v>375000</v>
      </c>
      <c r="Z73" s="31">
        <v>41059</v>
      </c>
      <c r="AA73" s="31">
        <v>83849</v>
      </c>
      <c r="AB73" s="31">
        <v>14188</v>
      </c>
      <c r="AC73" s="31">
        <v>0</v>
      </c>
      <c r="AD73" s="31">
        <v>245443</v>
      </c>
      <c r="AE73" s="41">
        <f>SUM($F$73:$AD$73)</f>
        <v>5063790</v>
      </c>
    </row>
    <row r="74" spans="1:31" ht="9.75" customHeight="1">
      <c r="A74" s="23"/>
      <c r="B74" s="18"/>
      <c r="C74" s="53" t="s">
        <v>123</v>
      </c>
      <c r="D74" s="64"/>
      <c r="E74" s="54"/>
      <c r="F74" s="24"/>
      <c r="G74" s="25"/>
      <c r="H74" s="25"/>
      <c r="I74" s="25"/>
      <c r="J74" s="25"/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41">
        <f>SUM($F$74:$AD$74)</f>
        <v>0</v>
      </c>
    </row>
    <row r="75" spans="1:31" ht="9.75" customHeight="1">
      <c r="A75" s="26"/>
      <c r="B75" s="27"/>
      <c r="C75" s="98" t="s">
        <v>124</v>
      </c>
      <c r="D75" s="99"/>
      <c r="E75" s="100"/>
      <c r="F75" s="24"/>
      <c r="G75" s="25"/>
      <c r="H75" s="25"/>
      <c r="I75" s="25"/>
      <c r="J75" s="25"/>
      <c r="K75" s="32">
        <v>1258145</v>
      </c>
      <c r="L75" s="32">
        <v>788031</v>
      </c>
      <c r="M75" s="32">
        <v>582436</v>
      </c>
      <c r="N75" s="32">
        <v>30926</v>
      </c>
      <c r="O75" s="32">
        <v>15768</v>
      </c>
      <c r="P75" s="32">
        <v>50978</v>
      </c>
      <c r="Q75" s="32">
        <v>0</v>
      </c>
      <c r="R75" s="32">
        <v>0</v>
      </c>
      <c r="S75" s="32">
        <v>0</v>
      </c>
      <c r="T75" s="32">
        <v>0</v>
      </c>
      <c r="U75" s="32">
        <v>276754</v>
      </c>
      <c r="V75" s="32">
        <v>558392</v>
      </c>
      <c r="W75" s="32">
        <v>644215</v>
      </c>
      <c r="X75" s="32">
        <v>98606</v>
      </c>
      <c r="Y75" s="32">
        <v>375000</v>
      </c>
      <c r="Z75" s="32">
        <v>41059</v>
      </c>
      <c r="AA75" s="32">
        <v>83849</v>
      </c>
      <c r="AB75" s="32">
        <v>14188</v>
      </c>
      <c r="AC75" s="32">
        <v>0</v>
      </c>
      <c r="AD75" s="32">
        <v>245443</v>
      </c>
      <c r="AE75" s="42">
        <f>SUM($F$75:$AD$75)</f>
        <v>5063790</v>
      </c>
    </row>
  </sheetData>
  <sheetProtection/>
  <mergeCells count="75">
    <mergeCell ref="C40:E40"/>
    <mergeCell ref="A55:E55"/>
    <mergeCell ref="B46:E46"/>
    <mergeCell ref="A47:E47"/>
    <mergeCell ref="A48:E48"/>
    <mergeCell ref="A49:E49"/>
    <mergeCell ref="A50:E50"/>
    <mergeCell ref="C39:E39"/>
    <mergeCell ref="A56:D57"/>
    <mergeCell ref="A51:E51"/>
    <mergeCell ref="B52:E52"/>
    <mergeCell ref="B53:E53"/>
    <mergeCell ref="B54:E54"/>
    <mergeCell ref="B42:E42"/>
    <mergeCell ref="A43:E43"/>
    <mergeCell ref="A44:E44"/>
    <mergeCell ref="A24:A42"/>
    <mergeCell ref="C31:E31"/>
    <mergeCell ref="C33:E33"/>
    <mergeCell ref="B24:E24"/>
    <mergeCell ref="C25:E25"/>
    <mergeCell ref="A45:E45"/>
    <mergeCell ref="B34:E34"/>
    <mergeCell ref="C35:E35"/>
    <mergeCell ref="D36:E36"/>
    <mergeCell ref="D37:E37"/>
    <mergeCell ref="C38:E38"/>
    <mergeCell ref="C27:E27"/>
    <mergeCell ref="C41:E41"/>
    <mergeCell ref="C28:E28"/>
    <mergeCell ref="C29:E29"/>
    <mergeCell ref="C30:E30"/>
    <mergeCell ref="D17:E17"/>
    <mergeCell ref="C18:E18"/>
    <mergeCell ref="D19:E19"/>
    <mergeCell ref="D22:E22"/>
    <mergeCell ref="B23:E23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5:E15"/>
    <mergeCell ref="C62:E62"/>
    <mergeCell ref="C63:E63"/>
    <mergeCell ref="C64:E64"/>
    <mergeCell ref="C65:E65"/>
    <mergeCell ref="C66:E66"/>
    <mergeCell ref="A1:E2"/>
    <mergeCell ref="D11:E11"/>
    <mergeCell ref="D12:E12"/>
    <mergeCell ref="B13:E13"/>
    <mergeCell ref="C14:E14"/>
    <mergeCell ref="C32:E32"/>
    <mergeCell ref="D16:E16"/>
    <mergeCell ref="C26:E26"/>
    <mergeCell ref="C72:E72"/>
    <mergeCell ref="A58:E58"/>
    <mergeCell ref="A59:B66"/>
    <mergeCell ref="C59:C61"/>
    <mergeCell ref="D59:E59"/>
    <mergeCell ref="D60:E60"/>
    <mergeCell ref="D61:E61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K3:AD75">
    <cfRule type="cellIs" priority="22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04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（３）宅地造成事業&amp;R&amp;"ＭＳ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2013-01-07T08:15:13Z</cp:lastPrinted>
  <dcterms:created xsi:type="dcterms:W3CDTF">2012-11-07T00:16:38Z</dcterms:created>
  <dcterms:modified xsi:type="dcterms:W3CDTF">2013-01-07T08:15:17Z</dcterms:modified>
  <cp:category/>
  <cp:version/>
  <cp:contentType/>
  <cp:contentStatus/>
</cp:coreProperties>
</file>