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491" windowWidth="5460" windowHeight="6945" tabRatio="601" activeTab="0"/>
  </bookViews>
  <sheets>
    <sheet name="第６表（兼務）" sheetId="1" r:id="rId1"/>
  </sheets>
  <definedNames>
    <definedName name="_xlnm.Print_Area" localSheetId="0">'第６表（兼務）'!$A$1:$Q$113</definedName>
  </definedNames>
  <calcPr fullCalcOnLoad="1"/>
</workbook>
</file>

<file path=xl/sharedStrings.xml><?xml version="1.0" encoding="utf-8"?>
<sst xmlns="http://schemas.openxmlformats.org/spreadsheetml/2006/main" count="149" uniqueCount="118">
  <si>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</si>
  <si>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</si>
  <si>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</si>
  <si>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</si>
  <si>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</si>
  <si>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</si>
  <si>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</si>
  <si>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</si>
  <si>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</si>
  <si>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</si>
  <si>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</si>
  <si>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</si>
  <si>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</si>
  <si>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</si>
  <si>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</si>
  <si>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</si>
  <si>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</si>
  <si>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第６表　　市    町  　村  　別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</si>
  <si>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</si>
  <si>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</si>
  <si>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</si>
  <si>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</si>
  <si>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</si>
  <si>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(私立)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</si>
  <si>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</si>
  <si>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</si>
  <si>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</si>
  <si>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</si>
  <si>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</si>
  <si>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</si>
  <si>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</si>
  <si>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</si>
  <si>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</si>
  <si>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</si>
  <si>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</si>
  <si>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</si>
  <si>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</si>
  <si>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</si>
  <si>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</si>
  <si>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</si>
  <si>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</si>
  <si>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</si>
  <si>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</si>
  <si>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</si>
  <si>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</si>
  <si>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</si>
  <si>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</si>
  <si>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</si>
  <si>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</si>
  <si>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</si>
  <si>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</si>
  <si>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</si>
  <si>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</si>
  <si>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</si>
  <si>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</si>
  <si>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</si>
  <si>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</si>
  <si>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</si>
  <si>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</si>
  <si>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</si>
  <si>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</si>
  <si>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</si>
  <si>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</si>
  <si>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</si>
  <si>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</si>
  <si>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</si>
  <si>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</si>
  <si>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</si>
  <si>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</si>
  <si>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</si>
  <si>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</si>
  <si>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</si>
  <si>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</si>
  <si>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</si>
  <si>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</si>
  <si>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</si>
  <si>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</si>
  <si>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</si>
  <si>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</si>
  <si>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</si>
  <si>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</si>
  <si>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</si>
  <si>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</si>
  <si>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</si>
  <si>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</si>
  <si>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</si>
  <si>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</si>
  <si>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</si>
  <si>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</si>
  <si>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</si>
  <si>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</si>
  <si>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</si>
  <si>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</si>
  <si>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</si>
  <si>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</si>
  <si>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</si>
  <si>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</si>
  <si>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</si>
  <si>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</si>
  <si>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</si>
  <si>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</si>
  <si>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</si>
  <si>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</si>
  <si>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</si>
  <si>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</si>
  <si>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</si>
  <si>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</si>
  <si>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</si>
  <si>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</si>
  <si>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</si>
  <si>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</si>
  <si>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</si>
  <si>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</si>
  <si>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</si>
  <si>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</si>
  <si>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</si>
  <si>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小学校　</t>
  </si>
  <si>
    <t>総　　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</si>
</sst>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0" fillId="0" borderId="7" xfId="0" applyFont="1" applyBorder="1" applyAlignment="1">
      <alignment horizontal="distributed" vertical="top"/>
    </xf>
    <xf numFmtId="179" fontId="0" fillId="0" borderId="1" xfId="0" applyNumberFormat="1" applyFont="1" applyBorder="1" applyAlignment="1">
      <alignment vertical="top"/>
    </xf>
    <xf numFmtId="179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shrinkToFit="1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distributed"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179" fontId="0" fillId="0" borderId="1" xfId="0" applyNumberFormat="1" applyFont="1" applyBorder="1" applyAlignment="1">
      <alignment vertical="top"/>
    </xf>
    <xf numFmtId="179" fontId="0" fillId="0" borderId="1" xfId="0" applyNumberFormat="1" applyFont="1" applyBorder="1" applyAlignment="1" applyProtection="1">
      <alignment vertical="top"/>
      <protection locked="0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0" fillId="0" borderId="1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vertical="center" wrapText="1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8984375" style="55" customWidth="1"/>
    <col min="2" max="2" width="0.8984375" style="55" customWidth="1"/>
    <col min="3" max="5" width="6.19921875" style="56" customWidth="1"/>
    <col min="6" max="9" width="4.59765625" style="56" customWidth="1"/>
    <col min="10" max="11" width="5.59765625" style="56" customWidth="1"/>
    <col min="12" max="12" width="4.19921875" style="56" customWidth="1"/>
    <col min="13" max="13" width="6.09765625" style="56" customWidth="1"/>
    <col min="14" max="14" width="5.59765625" style="56" customWidth="1"/>
    <col min="15" max="15" width="4.59765625" style="56" customWidth="1"/>
    <col min="16" max="17" width="5" style="56" customWidth="1"/>
    <col min="18" max="16384" width="9" style="56" customWidth="1"/>
  </cols>
  <sheetData>
    <row r="1" spans="1:2" s="21" customFormat="1" ht="18.75" customHeight="1">
      <c r="A1" s="5" t="s">
        <v>16</v>
      </c>
      <c r="B1" s="1"/>
    </row>
    <row r="2" spans="1:17" s="21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17</v>
      </c>
      <c r="L2" s="4"/>
      <c r="M2" s="4"/>
      <c r="N2" s="4"/>
      <c r="O2" s="4"/>
      <c r="P2" s="4"/>
      <c r="Q2" s="4"/>
    </row>
    <row r="3" spans="1:17" s="21" customFormat="1" ht="25.5" customHeight="1">
      <c r="A3" s="91" t="s">
        <v>0</v>
      </c>
      <c r="B3" s="22"/>
      <c r="C3" s="93" t="s">
        <v>18</v>
      </c>
      <c r="D3" s="94"/>
      <c r="E3" s="95"/>
      <c r="F3" s="24" t="s">
        <v>1</v>
      </c>
      <c r="G3" s="25"/>
      <c r="H3" s="24" t="s">
        <v>2</v>
      </c>
      <c r="I3" s="25"/>
      <c r="J3" s="24" t="s">
        <v>3</v>
      </c>
      <c r="K3" s="25"/>
      <c r="L3" s="85" t="s">
        <v>4</v>
      </c>
      <c r="M3" s="26" t="s">
        <v>5</v>
      </c>
      <c r="N3" s="87" t="s">
        <v>20</v>
      </c>
      <c r="O3" s="89" t="s">
        <v>10</v>
      </c>
      <c r="P3" s="27" t="s">
        <v>6</v>
      </c>
      <c r="Q3" s="24"/>
    </row>
    <row r="4" spans="1:17" s="21" customFormat="1" ht="15" customHeight="1">
      <c r="A4" s="92"/>
      <c r="B4" s="29"/>
      <c r="C4" s="23" t="s">
        <v>7</v>
      </c>
      <c r="D4" s="30" t="s">
        <v>8</v>
      </c>
      <c r="E4" s="30" t="s">
        <v>9</v>
      </c>
      <c r="F4" s="30" t="s">
        <v>8</v>
      </c>
      <c r="G4" s="30" t="s">
        <v>9</v>
      </c>
      <c r="H4" s="30" t="s">
        <v>8</v>
      </c>
      <c r="I4" s="30" t="s">
        <v>9</v>
      </c>
      <c r="J4" s="30" t="s">
        <v>8</v>
      </c>
      <c r="K4" s="30" t="s">
        <v>9</v>
      </c>
      <c r="L4" s="86"/>
      <c r="M4" s="30" t="s">
        <v>9</v>
      </c>
      <c r="N4" s="88"/>
      <c r="O4" s="90"/>
      <c r="P4" s="30" t="s">
        <v>8</v>
      </c>
      <c r="Q4" s="28" t="s">
        <v>9</v>
      </c>
    </row>
    <row r="5" spans="1:17" s="35" customFormat="1" ht="23.25" customHeight="1">
      <c r="A5" s="57" t="s">
        <v>24</v>
      </c>
      <c r="B5" s="31"/>
      <c r="C5" s="32">
        <v>429</v>
      </c>
      <c r="D5" s="32">
        <v>151</v>
      </c>
      <c r="E5" s="32">
        <v>278</v>
      </c>
      <c r="F5" s="33">
        <v>5</v>
      </c>
      <c r="G5" s="33">
        <v>0</v>
      </c>
      <c r="H5" s="33">
        <v>3</v>
      </c>
      <c r="I5" s="33">
        <v>0</v>
      </c>
      <c r="J5" s="33">
        <v>118</v>
      </c>
      <c r="K5" s="33">
        <v>113</v>
      </c>
      <c r="L5" s="33">
        <v>0</v>
      </c>
      <c r="M5" s="33">
        <v>2</v>
      </c>
      <c r="N5" s="33">
        <v>0</v>
      </c>
      <c r="O5" s="34">
        <v>0</v>
      </c>
      <c r="P5" s="33">
        <v>25</v>
      </c>
      <c r="Q5" s="33">
        <v>163</v>
      </c>
    </row>
    <row r="6" spans="1:17" s="37" customFormat="1" ht="24" customHeight="1">
      <c r="A6" s="58" t="s">
        <v>25</v>
      </c>
      <c r="B6" s="36"/>
      <c r="C6" s="70">
        <f>SUM(C10,C21:C55,C63:C106)</f>
        <v>422</v>
      </c>
      <c r="D6" s="70">
        <f>SUM(D10,D21:D55,D63:D106)</f>
        <v>157</v>
      </c>
      <c r="E6" s="70">
        <f>SUM(E10,E21:E55,E63:E106)</f>
        <v>265</v>
      </c>
      <c r="F6" s="70">
        <f>SUM(F10,F21:F55,F63:F106)</f>
        <v>5</v>
      </c>
      <c r="G6" s="70">
        <f aca="true" t="shared" si="0" ref="G6:Q6">SUM(G10,G21:G55,G63:G106)</f>
        <v>0</v>
      </c>
      <c r="H6" s="70">
        <f t="shared" si="0"/>
        <v>3</v>
      </c>
      <c r="I6" s="70">
        <f t="shared" si="0"/>
        <v>0</v>
      </c>
      <c r="J6" s="70">
        <f t="shared" si="0"/>
        <v>128</v>
      </c>
      <c r="K6" s="70">
        <f t="shared" si="0"/>
        <v>117</v>
      </c>
      <c r="L6" s="70">
        <f t="shared" si="0"/>
        <v>0</v>
      </c>
      <c r="M6" s="70">
        <f t="shared" si="0"/>
        <v>1</v>
      </c>
      <c r="N6" s="70">
        <f t="shared" si="0"/>
        <v>0</v>
      </c>
      <c r="O6" s="70">
        <f t="shared" si="0"/>
        <v>0</v>
      </c>
      <c r="P6" s="70">
        <f t="shared" si="0"/>
        <v>21</v>
      </c>
      <c r="Q6" s="70">
        <f t="shared" si="0"/>
        <v>147</v>
      </c>
    </row>
    <row r="7" spans="1:18" s="19" customFormat="1" ht="13.5">
      <c r="A7" s="38" t="s">
        <v>13</v>
      </c>
      <c r="B7" s="16"/>
      <c r="C7" s="17">
        <v>8</v>
      </c>
      <c r="D7" s="18">
        <v>3</v>
      </c>
      <c r="E7" s="18">
        <v>5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2</v>
      </c>
      <c r="Q7" s="18">
        <v>5</v>
      </c>
      <c r="R7" s="18"/>
    </row>
    <row r="8" spans="1:18" s="19" customFormat="1" ht="13.5">
      <c r="A8" s="38" t="s">
        <v>14</v>
      </c>
      <c r="B8" s="16"/>
      <c r="C8" s="17">
        <f>C6-C7-C9</f>
        <v>382</v>
      </c>
      <c r="D8" s="20">
        <f aca="true" t="shared" si="1" ref="D8:Q8">D6-D7-D9</f>
        <v>137</v>
      </c>
      <c r="E8" s="20">
        <f t="shared" si="1"/>
        <v>245</v>
      </c>
      <c r="F8" s="20">
        <f t="shared" si="1"/>
        <v>1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120</v>
      </c>
      <c r="K8" s="20">
        <f t="shared" si="1"/>
        <v>114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16</v>
      </c>
      <c r="Q8" s="20">
        <f t="shared" si="1"/>
        <v>131</v>
      </c>
      <c r="R8" s="20"/>
    </row>
    <row r="9" spans="1:17" s="19" customFormat="1" ht="13.5">
      <c r="A9" s="38" t="s">
        <v>15</v>
      </c>
      <c r="B9" s="16"/>
      <c r="C9" s="17">
        <f>SUM(C112:C113)</f>
        <v>32</v>
      </c>
      <c r="D9" s="20">
        <f aca="true" t="shared" si="2" ref="D9:Q9">SUM(D112:D113)</f>
        <v>17</v>
      </c>
      <c r="E9" s="20">
        <f t="shared" si="2"/>
        <v>15</v>
      </c>
      <c r="F9" s="20">
        <f t="shared" si="2"/>
        <v>3</v>
      </c>
      <c r="G9" s="20">
        <f t="shared" si="2"/>
        <v>0</v>
      </c>
      <c r="H9" s="20">
        <f t="shared" si="2"/>
        <v>3</v>
      </c>
      <c r="I9" s="20">
        <f t="shared" si="2"/>
        <v>0</v>
      </c>
      <c r="J9" s="20">
        <f t="shared" si="2"/>
        <v>8</v>
      </c>
      <c r="K9" s="20">
        <f t="shared" si="2"/>
        <v>3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3</v>
      </c>
      <c r="Q9" s="20">
        <f t="shared" si="2"/>
        <v>11</v>
      </c>
    </row>
    <row r="10" spans="1:17" s="43" customFormat="1" ht="22.5" customHeight="1">
      <c r="A10" s="39" t="s">
        <v>26</v>
      </c>
      <c r="B10" s="40"/>
      <c r="C10" s="41">
        <f>D10+E10</f>
        <v>72</v>
      </c>
      <c r="D10" s="41">
        <f>F10+H10+J10+P10</f>
        <v>34</v>
      </c>
      <c r="E10" s="41">
        <f>G10+I10+K10+M10+Q10</f>
        <v>38</v>
      </c>
      <c r="F10" s="42">
        <f>SUM(F11:F20)</f>
        <v>3</v>
      </c>
      <c r="G10" s="42">
        <f aca="true" t="shared" si="3" ref="G10:Q10">SUM(G11:G20)</f>
        <v>0</v>
      </c>
      <c r="H10" s="42">
        <f t="shared" si="3"/>
        <v>2</v>
      </c>
      <c r="I10" s="42">
        <f t="shared" si="3"/>
        <v>0</v>
      </c>
      <c r="J10" s="42">
        <f t="shared" si="3"/>
        <v>24</v>
      </c>
      <c r="K10" s="42">
        <f t="shared" si="3"/>
        <v>24</v>
      </c>
      <c r="L10" s="42">
        <f t="shared" si="3"/>
        <v>0</v>
      </c>
      <c r="M10" s="42">
        <f t="shared" si="3"/>
        <v>1</v>
      </c>
      <c r="N10" s="42">
        <f t="shared" si="3"/>
        <v>0</v>
      </c>
      <c r="O10" s="42">
        <f t="shared" si="3"/>
        <v>0</v>
      </c>
      <c r="P10" s="42">
        <f t="shared" si="3"/>
        <v>5</v>
      </c>
      <c r="Q10" s="42">
        <f t="shared" si="3"/>
        <v>13</v>
      </c>
    </row>
    <row r="11" spans="1:20" s="43" customFormat="1" ht="12.75" customHeight="1">
      <c r="A11" s="67" t="s">
        <v>27</v>
      </c>
      <c r="B11" s="40"/>
      <c r="C11" s="41">
        <f>D11+E11</f>
        <v>3</v>
      </c>
      <c r="D11" s="41">
        <f aca="true" t="shared" si="4" ref="D11:D51">F11+H11+J11+P11</f>
        <v>1</v>
      </c>
      <c r="E11" s="41">
        <f aca="true" t="shared" si="5" ref="E11:E51">G11+I11+K11+M11+Q11</f>
        <v>2</v>
      </c>
      <c r="F11" s="71">
        <v>0</v>
      </c>
      <c r="G11" s="71">
        <v>0</v>
      </c>
      <c r="H11" s="71">
        <v>0</v>
      </c>
      <c r="I11" s="72">
        <v>0</v>
      </c>
      <c r="J11" s="72">
        <v>1</v>
      </c>
      <c r="K11" s="72">
        <v>2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0"/>
      <c r="S11" s="60"/>
      <c r="T11" s="60"/>
    </row>
    <row r="12" spans="1:17" s="43" customFormat="1" ht="12.75" customHeight="1">
      <c r="A12" s="67" t="s">
        <v>28</v>
      </c>
      <c r="B12" s="40"/>
      <c r="C12" s="41">
        <f>D12+E12</f>
        <v>10</v>
      </c>
      <c r="D12" s="41">
        <f t="shared" si="4"/>
        <v>4</v>
      </c>
      <c r="E12" s="41">
        <f t="shared" si="5"/>
        <v>6</v>
      </c>
      <c r="F12" s="42">
        <v>1</v>
      </c>
      <c r="G12" s="42">
        <v>0</v>
      </c>
      <c r="H12" s="42">
        <v>0</v>
      </c>
      <c r="I12" s="42">
        <v>0</v>
      </c>
      <c r="J12" s="42">
        <v>1</v>
      </c>
      <c r="K12" s="42">
        <v>2</v>
      </c>
      <c r="L12" s="42">
        <v>0</v>
      </c>
      <c r="M12" s="42">
        <v>0</v>
      </c>
      <c r="N12" s="42">
        <v>0</v>
      </c>
      <c r="O12" s="42">
        <v>0</v>
      </c>
      <c r="P12" s="42">
        <v>2</v>
      </c>
      <c r="Q12" s="42">
        <v>4</v>
      </c>
    </row>
    <row r="13" spans="1:17" s="43" customFormat="1" ht="12.75" customHeight="1">
      <c r="A13" s="67" t="s">
        <v>29</v>
      </c>
      <c r="B13" s="40"/>
      <c r="C13" s="41">
        <f>D13+E13</f>
        <v>2</v>
      </c>
      <c r="D13" s="41">
        <f t="shared" si="4"/>
        <v>1</v>
      </c>
      <c r="E13" s="41">
        <f t="shared" si="5"/>
        <v>1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</row>
    <row r="14" spans="1:17" s="43" customFormat="1" ht="12.75" customHeight="1">
      <c r="A14" s="67" t="s">
        <v>30</v>
      </c>
      <c r="B14" s="40"/>
      <c r="C14" s="41">
        <f aca="true" t="shared" si="6" ref="C14:C25">D14+E14</f>
        <v>2</v>
      </c>
      <c r="D14" s="41">
        <f t="shared" si="4"/>
        <v>1</v>
      </c>
      <c r="E14" s="41">
        <f t="shared" si="5"/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4">
        <v>0</v>
      </c>
    </row>
    <row r="15" spans="1:17" s="43" customFormat="1" ht="12.75" customHeight="1">
      <c r="A15" s="67" t="s">
        <v>31</v>
      </c>
      <c r="B15" s="40"/>
      <c r="C15" s="41">
        <f t="shared" si="6"/>
        <v>4</v>
      </c>
      <c r="D15" s="41">
        <f t="shared" si="4"/>
        <v>0</v>
      </c>
      <c r="E15" s="41">
        <f t="shared" si="5"/>
        <v>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4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4">
        <v>0</v>
      </c>
    </row>
    <row r="16" spans="1:17" s="43" customFormat="1" ht="18.75" customHeight="1">
      <c r="A16" s="67" t="s">
        <v>32</v>
      </c>
      <c r="B16" s="40"/>
      <c r="C16" s="41">
        <f t="shared" si="6"/>
        <v>3</v>
      </c>
      <c r="D16" s="41">
        <f t="shared" si="4"/>
        <v>2</v>
      </c>
      <c r="E16" s="41">
        <f t="shared" si="5"/>
        <v>1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4">
        <v>0</v>
      </c>
    </row>
    <row r="17" spans="1:17" s="43" customFormat="1" ht="12.75" customHeight="1">
      <c r="A17" s="67" t="s">
        <v>33</v>
      </c>
      <c r="B17" s="40"/>
      <c r="C17" s="41">
        <f t="shared" si="6"/>
        <v>30</v>
      </c>
      <c r="D17" s="41">
        <f t="shared" si="4"/>
        <v>16</v>
      </c>
      <c r="E17" s="41">
        <f t="shared" si="5"/>
        <v>14</v>
      </c>
      <c r="F17" s="42">
        <v>2</v>
      </c>
      <c r="G17" s="42">
        <v>0</v>
      </c>
      <c r="H17" s="42">
        <v>1</v>
      </c>
      <c r="I17" s="42">
        <v>0</v>
      </c>
      <c r="J17" s="42">
        <v>11</v>
      </c>
      <c r="K17" s="42">
        <v>5</v>
      </c>
      <c r="L17" s="42">
        <v>0</v>
      </c>
      <c r="M17" s="42">
        <v>1</v>
      </c>
      <c r="N17" s="42">
        <v>0</v>
      </c>
      <c r="O17" s="42">
        <v>0</v>
      </c>
      <c r="P17" s="42">
        <v>2</v>
      </c>
      <c r="Q17" s="44">
        <v>8</v>
      </c>
    </row>
    <row r="18" spans="1:17" s="43" customFormat="1" ht="12.75" customHeight="1">
      <c r="A18" s="67" t="s">
        <v>34</v>
      </c>
      <c r="B18" s="40"/>
      <c r="C18" s="41">
        <f t="shared" si="6"/>
        <v>7</v>
      </c>
      <c r="D18" s="41">
        <f t="shared" si="4"/>
        <v>4</v>
      </c>
      <c r="E18" s="41">
        <f t="shared" si="5"/>
        <v>3</v>
      </c>
      <c r="F18" s="42">
        <v>0</v>
      </c>
      <c r="G18" s="42">
        <v>0</v>
      </c>
      <c r="H18" s="42">
        <v>0</v>
      </c>
      <c r="I18" s="42">
        <v>0</v>
      </c>
      <c r="J18" s="42">
        <v>4</v>
      </c>
      <c r="K18" s="42">
        <v>3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4">
        <v>0</v>
      </c>
    </row>
    <row r="19" spans="1:17" s="43" customFormat="1" ht="12.75" customHeight="1">
      <c r="A19" s="67" t="s">
        <v>35</v>
      </c>
      <c r="B19" s="40"/>
      <c r="C19" s="41">
        <f t="shared" si="6"/>
        <v>4</v>
      </c>
      <c r="D19" s="41">
        <f t="shared" si="4"/>
        <v>1</v>
      </c>
      <c r="E19" s="41">
        <f t="shared" si="5"/>
        <v>3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3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4">
        <v>0</v>
      </c>
    </row>
    <row r="20" spans="1:17" s="43" customFormat="1" ht="12.75" customHeight="1">
      <c r="A20" s="67" t="s">
        <v>36</v>
      </c>
      <c r="B20" s="40"/>
      <c r="C20" s="41">
        <f t="shared" si="6"/>
        <v>7</v>
      </c>
      <c r="D20" s="41">
        <f t="shared" si="4"/>
        <v>4</v>
      </c>
      <c r="E20" s="41">
        <f t="shared" si="5"/>
        <v>3</v>
      </c>
      <c r="F20" s="42">
        <v>0</v>
      </c>
      <c r="G20" s="42">
        <v>0</v>
      </c>
      <c r="H20" s="42">
        <v>1</v>
      </c>
      <c r="I20" s="42">
        <v>0</v>
      </c>
      <c r="J20" s="42">
        <v>2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4">
        <v>1</v>
      </c>
    </row>
    <row r="21" spans="1:17" s="43" customFormat="1" ht="18.75" customHeight="1">
      <c r="A21" s="39" t="s">
        <v>37</v>
      </c>
      <c r="B21" s="40"/>
      <c r="C21" s="41">
        <f t="shared" si="6"/>
        <v>51</v>
      </c>
      <c r="D21" s="41">
        <f t="shared" si="4"/>
        <v>18</v>
      </c>
      <c r="E21" s="41">
        <f t="shared" si="5"/>
        <v>33</v>
      </c>
      <c r="F21" s="42">
        <v>0</v>
      </c>
      <c r="G21" s="42">
        <v>0</v>
      </c>
      <c r="H21" s="42">
        <v>0</v>
      </c>
      <c r="I21" s="42">
        <v>0</v>
      </c>
      <c r="J21" s="42">
        <v>14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  <c r="P21" s="42">
        <v>4</v>
      </c>
      <c r="Q21" s="44">
        <v>31</v>
      </c>
    </row>
    <row r="22" spans="1:17" s="43" customFormat="1" ht="12.75" customHeight="1">
      <c r="A22" s="39" t="s">
        <v>38</v>
      </c>
      <c r="B22" s="40"/>
      <c r="C22" s="41">
        <f t="shared" si="6"/>
        <v>15</v>
      </c>
      <c r="D22" s="41">
        <f t="shared" si="4"/>
        <v>3</v>
      </c>
      <c r="E22" s="41">
        <f t="shared" si="5"/>
        <v>12</v>
      </c>
      <c r="F22" s="42">
        <v>1</v>
      </c>
      <c r="G22" s="42">
        <v>0</v>
      </c>
      <c r="H22" s="42">
        <v>0</v>
      </c>
      <c r="I22" s="42">
        <v>0</v>
      </c>
      <c r="J22" s="42">
        <v>2</v>
      </c>
      <c r="K22" s="42">
        <v>8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4">
        <v>4</v>
      </c>
    </row>
    <row r="23" spans="1:17" s="43" customFormat="1" ht="12.75" customHeight="1">
      <c r="A23" s="39" t="s">
        <v>39</v>
      </c>
      <c r="B23" s="40"/>
      <c r="C23" s="41">
        <f t="shared" si="6"/>
        <v>14</v>
      </c>
      <c r="D23" s="41">
        <f t="shared" si="4"/>
        <v>10</v>
      </c>
      <c r="E23" s="41">
        <f t="shared" si="5"/>
        <v>4</v>
      </c>
      <c r="F23" s="42">
        <v>0</v>
      </c>
      <c r="G23" s="42">
        <v>0</v>
      </c>
      <c r="H23" s="42">
        <v>0</v>
      </c>
      <c r="I23" s="42">
        <v>0</v>
      </c>
      <c r="J23" s="42">
        <v>10</v>
      </c>
      <c r="K23" s="42">
        <v>3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4">
        <v>1</v>
      </c>
    </row>
    <row r="24" spans="1:17" s="43" customFormat="1" ht="12.75" customHeight="1">
      <c r="A24" s="39" t="s">
        <v>40</v>
      </c>
      <c r="B24" s="40"/>
      <c r="C24" s="41">
        <f t="shared" si="6"/>
        <v>3</v>
      </c>
      <c r="D24" s="41">
        <f t="shared" si="4"/>
        <v>0</v>
      </c>
      <c r="E24" s="41">
        <f t="shared" si="5"/>
        <v>3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3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4">
        <v>0</v>
      </c>
    </row>
    <row r="25" spans="1:17" s="43" customFormat="1" ht="12.75" customHeight="1">
      <c r="A25" s="39" t="s">
        <v>41</v>
      </c>
      <c r="B25" s="40"/>
      <c r="C25" s="41">
        <f t="shared" si="6"/>
        <v>1</v>
      </c>
      <c r="D25" s="41">
        <f t="shared" si="4"/>
        <v>0</v>
      </c>
      <c r="E25" s="41">
        <f t="shared" si="5"/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4">
        <v>1</v>
      </c>
    </row>
    <row r="26" spans="1:17" s="43" customFormat="1" ht="18.75" customHeight="1">
      <c r="A26" s="39" t="s">
        <v>42</v>
      </c>
      <c r="B26" s="40"/>
      <c r="C26" s="41">
        <f aca="true" t="shared" si="7" ref="C26:C40">D26+E26</f>
        <v>7</v>
      </c>
      <c r="D26" s="41">
        <f t="shared" si="4"/>
        <v>4</v>
      </c>
      <c r="E26" s="41">
        <f t="shared" si="5"/>
        <v>3</v>
      </c>
      <c r="F26" s="42">
        <v>0</v>
      </c>
      <c r="G26" s="42">
        <v>0</v>
      </c>
      <c r="H26" s="42">
        <v>0</v>
      </c>
      <c r="I26" s="42">
        <v>0</v>
      </c>
      <c r="J26" s="42">
        <v>4</v>
      </c>
      <c r="K26" s="42">
        <v>3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4">
        <v>0</v>
      </c>
    </row>
    <row r="27" spans="1:17" s="43" customFormat="1" ht="12.75" customHeight="1">
      <c r="A27" s="39" t="s">
        <v>43</v>
      </c>
      <c r="B27" s="40"/>
      <c r="C27" s="41">
        <f t="shared" si="7"/>
        <v>6</v>
      </c>
      <c r="D27" s="41">
        <f t="shared" si="4"/>
        <v>1</v>
      </c>
      <c r="E27" s="41">
        <f t="shared" si="5"/>
        <v>5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3</v>
      </c>
      <c r="L27" s="42">
        <v>0</v>
      </c>
      <c r="M27" s="42">
        <v>0</v>
      </c>
      <c r="N27" s="42">
        <v>0</v>
      </c>
      <c r="O27" s="42">
        <v>0</v>
      </c>
      <c r="P27" s="42">
        <v>1</v>
      </c>
      <c r="Q27" s="44">
        <v>2</v>
      </c>
    </row>
    <row r="28" spans="1:17" s="43" customFormat="1" ht="12.75" customHeight="1">
      <c r="A28" s="39" t="s">
        <v>44</v>
      </c>
      <c r="B28" s="40"/>
      <c r="C28" s="41">
        <f t="shared" si="7"/>
        <v>2</v>
      </c>
      <c r="D28" s="41">
        <f t="shared" si="4"/>
        <v>2</v>
      </c>
      <c r="E28" s="41">
        <f t="shared" si="5"/>
        <v>0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4">
        <v>0</v>
      </c>
    </row>
    <row r="29" spans="1:17" s="43" customFormat="1" ht="12.75" customHeight="1">
      <c r="A29" s="39" t="s">
        <v>45</v>
      </c>
      <c r="B29" s="40"/>
      <c r="C29" s="41">
        <f t="shared" si="7"/>
        <v>11</v>
      </c>
      <c r="D29" s="41">
        <f t="shared" si="4"/>
        <v>5</v>
      </c>
      <c r="E29" s="41">
        <f t="shared" si="5"/>
        <v>6</v>
      </c>
      <c r="F29" s="42">
        <v>0</v>
      </c>
      <c r="G29" s="42">
        <v>0</v>
      </c>
      <c r="H29" s="42">
        <v>0</v>
      </c>
      <c r="I29" s="42">
        <v>0</v>
      </c>
      <c r="J29" s="42">
        <v>3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2</v>
      </c>
      <c r="Q29" s="44">
        <v>6</v>
      </c>
    </row>
    <row r="30" spans="1:17" s="43" customFormat="1" ht="12.75" customHeight="1">
      <c r="A30" s="39" t="s">
        <v>46</v>
      </c>
      <c r="B30" s="40"/>
      <c r="C30" s="41">
        <f t="shared" si="7"/>
        <v>2</v>
      </c>
      <c r="D30" s="41">
        <f t="shared" si="4"/>
        <v>2</v>
      </c>
      <c r="E30" s="41">
        <f t="shared" si="5"/>
        <v>0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4">
        <v>0</v>
      </c>
    </row>
    <row r="31" spans="1:17" s="43" customFormat="1" ht="18.75" customHeight="1">
      <c r="A31" s="39" t="s">
        <v>47</v>
      </c>
      <c r="B31" s="40"/>
      <c r="C31" s="41">
        <f t="shared" si="7"/>
        <v>8</v>
      </c>
      <c r="D31" s="41">
        <f t="shared" si="4"/>
        <v>0</v>
      </c>
      <c r="E31" s="41">
        <f t="shared" si="5"/>
        <v>8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8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4">
        <v>0</v>
      </c>
    </row>
    <row r="32" spans="1:17" s="43" customFormat="1" ht="12.75" customHeight="1">
      <c r="A32" s="39" t="s">
        <v>48</v>
      </c>
      <c r="B32" s="40"/>
      <c r="C32" s="41">
        <f t="shared" si="7"/>
        <v>19</v>
      </c>
      <c r="D32" s="41">
        <f t="shared" si="4"/>
        <v>6</v>
      </c>
      <c r="E32" s="41">
        <f t="shared" si="5"/>
        <v>13</v>
      </c>
      <c r="F32" s="42">
        <v>1</v>
      </c>
      <c r="G32" s="42">
        <v>0</v>
      </c>
      <c r="H32" s="42">
        <v>1</v>
      </c>
      <c r="I32" s="42">
        <v>0</v>
      </c>
      <c r="J32" s="42">
        <v>4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4">
        <v>13</v>
      </c>
    </row>
    <row r="33" spans="1:17" s="43" customFormat="1" ht="12.75" customHeight="1">
      <c r="A33" s="39" t="s">
        <v>49</v>
      </c>
      <c r="B33" s="40"/>
      <c r="C33" s="41">
        <f t="shared" si="7"/>
        <v>4</v>
      </c>
      <c r="D33" s="41">
        <f t="shared" si="4"/>
        <v>4</v>
      </c>
      <c r="E33" s="41">
        <f t="shared" si="5"/>
        <v>0</v>
      </c>
      <c r="F33" s="42">
        <v>0</v>
      </c>
      <c r="G33" s="42">
        <v>0</v>
      </c>
      <c r="H33" s="42">
        <v>0</v>
      </c>
      <c r="I33" s="42">
        <v>0</v>
      </c>
      <c r="J33" s="42">
        <v>4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4">
        <v>0</v>
      </c>
    </row>
    <row r="34" spans="1:17" s="43" customFormat="1" ht="12.75" customHeight="1">
      <c r="A34" s="39" t="s">
        <v>50</v>
      </c>
      <c r="B34" s="40"/>
      <c r="C34" s="41">
        <f t="shared" si="7"/>
        <v>1</v>
      </c>
      <c r="D34" s="41">
        <f t="shared" si="4"/>
        <v>1</v>
      </c>
      <c r="E34" s="41">
        <f t="shared" si="5"/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4">
        <v>0</v>
      </c>
    </row>
    <row r="35" spans="1:17" s="43" customFormat="1" ht="12.75" customHeight="1">
      <c r="A35" s="39" t="s">
        <v>51</v>
      </c>
      <c r="B35" s="40"/>
      <c r="C35" s="41">
        <f t="shared" si="7"/>
        <v>12</v>
      </c>
      <c r="D35" s="41">
        <f t="shared" si="4"/>
        <v>0</v>
      </c>
      <c r="E35" s="41">
        <f t="shared" si="5"/>
        <v>12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4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4">
        <v>8</v>
      </c>
    </row>
    <row r="36" spans="1:17" s="43" customFormat="1" ht="18.75" customHeight="1">
      <c r="A36" s="39" t="s">
        <v>52</v>
      </c>
      <c r="B36" s="40"/>
      <c r="C36" s="41">
        <f t="shared" si="7"/>
        <v>10</v>
      </c>
      <c r="D36" s="41">
        <f t="shared" si="4"/>
        <v>3</v>
      </c>
      <c r="E36" s="41">
        <f t="shared" si="5"/>
        <v>7</v>
      </c>
      <c r="F36" s="42">
        <v>0</v>
      </c>
      <c r="G36" s="42">
        <v>0</v>
      </c>
      <c r="H36" s="42">
        <v>0</v>
      </c>
      <c r="I36" s="42">
        <v>0</v>
      </c>
      <c r="J36" s="42">
        <v>3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4">
        <v>4</v>
      </c>
    </row>
    <row r="37" spans="1:17" s="43" customFormat="1" ht="12.75" customHeight="1">
      <c r="A37" s="39" t="s">
        <v>53</v>
      </c>
      <c r="B37" s="40"/>
      <c r="C37" s="41">
        <f t="shared" si="7"/>
        <v>9</v>
      </c>
      <c r="D37" s="41">
        <f t="shared" si="4"/>
        <v>2</v>
      </c>
      <c r="E37" s="41">
        <f t="shared" si="5"/>
        <v>7</v>
      </c>
      <c r="F37" s="42">
        <v>0</v>
      </c>
      <c r="G37" s="42">
        <v>0</v>
      </c>
      <c r="H37" s="42">
        <v>0</v>
      </c>
      <c r="I37" s="42">
        <v>0</v>
      </c>
      <c r="J37" s="42">
        <v>2</v>
      </c>
      <c r="K37" s="42">
        <v>4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4">
        <v>3</v>
      </c>
    </row>
    <row r="38" spans="1:17" s="43" customFormat="1" ht="12.75" customHeight="1">
      <c r="A38" s="39" t="s">
        <v>54</v>
      </c>
      <c r="B38" s="40"/>
      <c r="C38" s="41">
        <f t="shared" si="7"/>
        <v>15</v>
      </c>
      <c r="D38" s="41">
        <f t="shared" si="4"/>
        <v>6</v>
      </c>
      <c r="E38" s="41">
        <f t="shared" si="5"/>
        <v>9</v>
      </c>
      <c r="F38" s="42">
        <v>0</v>
      </c>
      <c r="G38" s="42">
        <v>0</v>
      </c>
      <c r="H38" s="42">
        <v>0</v>
      </c>
      <c r="I38" s="42">
        <v>0</v>
      </c>
      <c r="J38" s="42">
        <v>6</v>
      </c>
      <c r="K38" s="42">
        <v>6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4">
        <v>3</v>
      </c>
    </row>
    <row r="39" spans="1:17" s="43" customFormat="1" ht="12.75" customHeight="1">
      <c r="A39" s="39" t="s">
        <v>55</v>
      </c>
      <c r="B39" s="40"/>
      <c r="C39" s="41">
        <f t="shared" si="7"/>
        <v>2</v>
      </c>
      <c r="D39" s="41">
        <f t="shared" si="4"/>
        <v>2</v>
      </c>
      <c r="E39" s="41">
        <f t="shared" si="5"/>
        <v>0</v>
      </c>
      <c r="F39" s="42">
        <v>0</v>
      </c>
      <c r="G39" s="42">
        <v>0</v>
      </c>
      <c r="H39" s="42">
        <v>0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4">
        <v>0</v>
      </c>
    </row>
    <row r="40" spans="1:17" s="43" customFormat="1" ht="12.75" customHeight="1">
      <c r="A40" s="39" t="s">
        <v>56</v>
      </c>
      <c r="B40" s="40"/>
      <c r="C40" s="41">
        <f t="shared" si="7"/>
        <v>7</v>
      </c>
      <c r="D40" s="41">
        <f t="shared" si="4"/>
        <v>3</v>
      </c>
      <c r="E40" s="41">
        <f t="shared" si="5"/>
        <v>4</v>
      </c>
      <c r="F40" s="42">
        <v>0</v>
      </c>
      <c r="G40" s="42">
        <v>0</v>
      </c>
      <c r="H40" s="42">
        <v>0</v>
      </c>
      <c r="I40" s="42">
        <v>0</v>
      </c>
      <c r="J40" s="42">
        <v>3</v>
      </c>
      <c r="K40" s="42">
        <v>3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4">
        <v>1</v>
      </c>
    </row>
    <row r="41" spans="1:17" s="43" customFormat="1" ht="18.75" customHeight="1">
      <c r="A41" s="39" t="s">
        <v>57</v>
      </c>
      <c r="B41" s="40"/>
      <c r="C41" s="41">
        <f aca="true" t="shared" si="8" ref="C41:C51">D41+E41</f>
        <v>12</v>
      </c>
      <c r="D41" s="41">
        <f t="shared" si="4"/>
        <v>0</v>
      </c>
      <c r="E41" s="41">
        <f t="shared" si="5"/>
        <v>12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4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4">
        <v>8</v>
      </c>
    </row>
    <row r="42" spans="1:17" s="43" customFormat="1" ht="12.75" customHeight="1">
      <c r="A42" s="39" t="s">
        <v>58</v>
      </c>
      <c r="B42" s="40"/>
      <c r="C42" s="41">
        <f t="shared" si="8"/>
        <v>4</v>
      </c>
      <c r="D42" s="41">
        <f t="shared" si="4"/>
        <v>3</v>
      </c>
      <c r="E42" s="41">
        <f t="shared" si="5"/>
        <v>1</v>
      </c>
      <c r="F42" s="42">
        <v>0</v>
      </c>
      <c r="G42" s="42">
        <v>0</v>
      </c>
      <c r="H42" s="42">
        <v>0</v>
      </c>
      <c r="I42" s="42">
        <v>0</v>
      </c>
      <c r="J42" s="42">
        <v>3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4">
        <v>1</v>
      </c>
    </row>
    <row r="43" spans="1:17" s="43" customFormat="1" ht="12.75" customHeight="1">
      <c r="A43" s="39" t="s">
        <v>59</v>
      </c>
      <c r="B43" s="40"/>
      <c r="C43" s="41">
        <f t="shared" si="8"/>
        <v>4</v>
      </c>
      <c r="D43" s="41">
        <f t="shared" si="4"/>
        <v>0</v>
      </c>
      <c r="E43" s="41">
        <f t="shared" si="5"/>
        <v>4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2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4">
        <v>2</v>
      </c>
    </row>
    <row r="44" spans="1:17" s="43" customFormat="1" ht="12.75" customHeight="1">
      <c r="A44" s="39" t="s">
        <v>60</v>
      </c>
      <c r="B44" s="40"/>
      <c r="C44" s="41">
        <f t="shared" si="8"/>
        <v>6</v>
      </c>
      <c r="D44" s="41">
        <f t="shared" si="4"/>
        <v>0</v>
      </c>
      <c r="E44" s="41">
        <f t="shared" si="5"/>
        <v>6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4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4">
        <v>2</v>
      </c>
    </row>
    <row r="45" spans="1:17" s="43" customFormat="1" ht="12.75" customHeight="1">
      <c r="A45" s="39" t="s">
        <v>61</v>
      </c>
      <c r="B45" s="40"/>
      <c r="C45" s="41">
        <f t="shared" si="8"/>
        <v>3</v>
      </c>
      <c r="D45" s="41">
        <f t="shared" si="4"/>
        <v>0</v>
      </c>
      <c r="E45" s="41">
        <f t="shared" si="5"/>
        <v>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4">
        <v>1</v>
      </c>
    </row>
    <row r="46" spans="1:17" s="43" customFormat="1" ht="18.75" customHeight="1">
      <c r="A46" s="39" t="s">
        <v>62</v>
      </c>
      <c r="B46" s="40"/>
      <c r="C46" s="41">
        <f t="shared" si="8"/>
        <v>9</v>
      </c>
      <c r="D46" s="41">
        <f t="shared" si="4"/>
        <v>5</v>
      </c>
      <c r="E46" s="41">
        <f t="shared" si="5"/>
        <v>4</v>
      </c>
      <c r="F46" s="42">
        <v>0</v>
      </c>
      <c r="G46" s="42">
        <v>0</v>
      </c>
      <c r="H46" s="42">
        <v>0</v>
      </c>
      <c r="I46" s="42">
        <v>0</v>
      </c>
      <c r="J46" s="42">
        <v>4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  <c r="P46" s="42">
        <v>1</v>
      </c>
      <c r="Q46" s="44">
        <v>2</v>
      </c>
    </row>
    <row r="47" spans="1:17" s="43" customFormat="1" ht="12.75" customHeight="1">
      <c r="A47" s="39" t="s">
        <v>63</v>
      </c>
      <c r="B47" s="40"/>
      <c r="C47" s="41">
        <f t="shared" si="8"/>
        <v>1</v>
      </c>
      <c r="D47" s="41">
        <f t="shared" si="4"/>
        <v>1</v>
      </c>
      <c r="E47" s="41">
        <f t="shared" si="5"/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</row>
    <row r="48" spans="1:17" s="43" customFormat="1" ht="12.75" customHeight="1">
      <c r="A48" s="39" t="s">
        <v>64</v>
      </c>
      <c r="B48" s="40"/>
      <c r="C48" s="41">
        <f t="shared" si="8"/>
        <v>3</v>
      </c>
      <c r="D48" s="41">
        <f t="shared" si="4"/>
        <v>1</v>
      </c>
      <c r="E48" s="41">
        <f t="shared" si="5"/>
        <v>2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2</v>
      </c>
    </row>
    <row r="49" spans="1:17" s="43" customFormat="1" ht="12.75" customHeight="1">
      <c r="A49" s="39" t="s">
        <v>65</v>
      </c>
      <c r="B49" s="40"/>
      <c r="C49" s="41">
        <f t="shared" si="8"/>
        <v>1</v>
      </c>
      <c r="D49" s="41">
        <f t="shared" si="4"/>
        <v>0</v>
      </c>
      <c r="E49" s="41">
        <f t="shared" si="5"/>
        <v>1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1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</row>
    <row r="50" spans="1:17" s="35" customFormat="1" ht="12.75" customHeight="1">
      <c r="A50" s="39" t="s">
        <v>66</v>
      </c>
      <c r="B50" s="46"/>
      <c r="C50" s="71">
        <f>D50+E50</f>
        <v>2</v>
      </c>
      <c r="D50" s="71">
        <f>F50+H50+J50+P50</f>
        <v>0</v>
      </c>
      <c r="E50" s="71">
        <f>G50+I50+K50+M50+Q50</f>
        <v>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2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</row>
    <row r="51" spans="1:17" s="35" customFormat="1" ht="18.75" customHeight="1">
      <c r="A51" s="39" t="s">
        <v>67</v>
      </c>
      <c r="B51" s="31"/>
      <c r="C51" s="41">
        <f t="shared" si="8"/>
        <v>6</v>
      </c>
      <c r="D51" s="41">
        <f t="shared" si="4"/>
        <v>2</v>
      </c>
      <c r="E51" s="41">
        <f t="shared" si="5"/>
        <v>4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3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1</v>
      </c>
    </row>
    <row r="52" spans="1:17" s="61" customFormat="1" ht="12.75" customHeight="1">
      <c r="A52" s="68" t="s">
        <v>68</v>
      </c>
      <c r="B52" s="59"/>
      <c r="C52" s="71">
        <f>D52+E52</f>
        <v>6</v>
      </c>
      <c r="D52" s="71">
        <f>F52+H52+J52+P52</f>
        <v>3</v>
      </c>
      <c r="E52" s="71">
        <f>G52+I52+K52+M52+Q52</f>
        <v>3</v>
      </c>
      <c r="F52" s="72">
        <v>0</v>
      </c>
      <c r="G52" s="72">
        <v>0</v>
      </c>
      <c r="H52" s="72">
        <v>0</v>
      </c>
      <c r="I52" s="72">
        <v>0</v>
      </c>
      <c r="J52" s="72">
        <v>2</v>
      </c>
      <c r="K52" s="72">
        <v>3</v>
      </c>
      <c r="L52" s="72">
        <v>0</v>
      </c>
      <c r="M52" s="72">
        <v>0</v>
      </c>
      <c r="N52" s="72">
        <v>0</v>
      </c>
      <c r="O52" s="72">
        <v>0</v>
      </c>
      <c r="P52" s="72">
        <v>1</v>
      </c>
      <c r="Q52" s="72">
        <v>0</v>
      </c>
    </row>
    <row r="53" spans="1:17" s="21" customFormat="1" ht="12.75" customHeight="1">
      <c r="A53" s="39" t="s">
        <v>69</v>
      </c>
      <c r="B53" s="46"/>
      <c r="C53" s="71">
        <f>D53+E53</f>
        <v>4</v>
      </c>
      <c r="D53" s="71">
        <f>F53+H53+J53+P53</f>
        <v>0</v>
      </c>
      <c r="E53" s="71">
        <f>G53+I53+K53+M53+Q53</f>
        <v>4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3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1</v>
      </c>
    </row>
    <row r="54" spans="1:17" s="35" customFormat="1" ht="12.75" customHeight="1">
      <c r="A54" s="39" t="s">
        <v>70</v>
      </c>
      <c r="B54" s="31"/>
      <c r="C54" s="41">
        <f>D54+E54</f>
        <v>16</v>
      </c>
      <c r="D54" s="41">
        <f>F54+H54+J54+P54</f>
        <v>5</v>
      </c>
      <c r="E54" s="41">
        <f>G54+I54+K54+M54+Q54</f>
        <v>11</v>
      </c>
      <c r="F54" s="42">
        <v>0</v>
      </c>
      <c r="G54" s="42">
        <v>0</v>
      </c>
      <c r="H54" s="42">
        <v>0</v>
      </c>
      <c r="I54" s="42">
        <v>0</v>
      </c>
      <c r="J54" s="42">
        <v>4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  <c r="P54" s="42">
        <v>1</v>
      </c>
      <c r="Q54" s="44">
        <v>9</v>
      </c>
    </row>
    <row r="55" spans="1:17" s="35" customFormat="1" ht="12.75" customHeight="1">
      <c r="A55" s="39" t="s">
        <v>71</v>
      </c>
      <c r="B55" s="31"/>
      <c r="C55" s="41">
        <f>D55+E55</f>
        <v>2</v>
      </c>
      <c r="D55" s="41">
        <f>F55+H55+J55+P55</f>
        <v>0</v>
      </c>
      <c r="E55" s="41">
        <f>G55+I55+K55+M55+Q55</f>
        <v>2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2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4">
        <v>0</v>
      </c>
    </row>
    <row r="56" spans="1:17" s="35" customFormat="1" ht="11.25" customHeight="1">
      <c r="A56" s="39"/>
      <c r="B56" s="31"/>
      <c r="C56" s="41"/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4"/>
    </row>
    <row r="57" spans="1:17" s="62" customFormat="1" ht="11.25" customHeight="1">
      <c r="A57" s="69"/>
      <c r="B57" s="47"/>
      <c r="C57" s="73"/>
      <c r="D57" s="73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3"/>
    </row>
    <row r="58" spans="1:17" s="21" customFormat="1" ht="18.75" customHeight="1">
      <c r="A58" s="51"/>
      <c r="B58" s="51"/>
      <c r="C58" s="75"/>
      <c r="D58" s="75"/>
      <c r="E58" s="75"/>
      <c r="F58" s="76"/>
      <c r="G58" s="76"/>
      <c r="H58" s="76"/>
      <c r="I58" s="76"/>
      <c r="J58" s="76"/>
      <c r="K58" s="76"/>
      <c r="L58" s="76"/>
      <c r="M58" s="76"/>
      <c r="N58" s="77"/>
      <c r="O58" s="77"/>
      <c r="P58" s="76"/>
      <c r="Q58" s="3" t="s">
        <v>116</v>
      </c>
    </row>
    <row r="59" spans="1:17" s="21" customFormat="1" ht="33.75" customHeight="1">
      <c r="A59" s="2" t="s">
        <v>19</v>
      </c>
      <c r="B59" s="2"/>
      <c r="C59" s="4"/>
      <c r="D59" s="4"/>
      <c r="E59" s="52"/>
      <c r="F59" s="4"/>
      <c r="G59" s="2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s="21" customFormat="1" ht="25.5" customHeight="1">
      <c r="A60" s="91" t="s">
        <v>0</v>
      </c>
      <c r="B60" s="22"/>
      <c r="C60" s="93" t="s">
        <v>117</v>
      </c>
      <c r="D60" s="94"/>
      <c r="E60" s="95"/>
      <c r="F60" s="24" t="s">
        <v>1</v>
      </c>
      <c r="G60" s="25"/>
      <c r="H60" s="24" t="s">
        <v>2</v>
      </c>
      <c r="I60" s="25"/>
      <c r="J60" s="24" t="s">
        <v>3</v>
      </c>
      <c r="K60" s="25"/>
      <c r="L60" s="85" t="s">
        <v>4</v>
      </c>
      <c r="M60" s="53" t="s">
        <v>5</v>
      </c>
      <c r="N60" s="87" t="s">
        <v>20</v>
      </c>
      <c r="O60" s="87" t="s">
        <v>10</v>
      </c>
      <c r="P60" s="24" t="s">
        <v>6</v>
      </c>
      <c r="Q60" s="24"/>
    </row>
    <row r="61" spans="1:17" s="21" customFormat="1" ht="15" customHeight="1">
      <c r="A61" s="92"/>
      <c r="B61" s="29"/>
      <c r="C61" s="23" t="s">
        <v>7</v>
      </c>
      <c r="D61" s="30" t="s">
        <v>8</v>
      </c>
      <c r="E61" s="30" t="s">
        <v>9</v>
      </c>
      <c r="F61" s="30" t="s">
        <v>8</v>
      </c>
      <c r="G61" s="30" t="s">
        <v>9</v>
      </c>
      <c r="H61" s="30" t="s">
        <v>8</v>
      </c>
      <c r="I61" s="30" t="s">
        <v>9</v>
      </c>
      <c r="J61" s="30" t="s">
        <v>8</v>
      </c>
      <c r="K61" s="30" t="s">
        <v>9</v>
      </c>
      <c r="L61" s="86"/>
      <c r="M61" s="30" t="s">
        <v>9</v>
      </c>
      <c r="N61" s="88"/>
      <c r="O61" s="88"/>
      <c r="P61" s="23" t="s">
        <v>8</v>
      </c>
      <c r="Q61" s="28" t="s">
        <v>9</v>
      </c>
    </row>
    <row r="62" spans="1:17" s="35" customFormat="1" ht="18.75" customHeight="1">
      <c r="A62" s="45"/>
      <c r="B62" s="46"/>
      <c r="C62" s="32"/>
      <c r="D62" s="32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54"/>
    </row>
    <row r="63" spans="1:17" s="35" customFormat="1" ht="17.25" customHeight="1">
      <c r="A63" s="39" t="s">
        <v>72</v>
      </c>
      <c r="B63" s="31"/>
      <c r="C63" s="32">
        <f aca="true" t="shared" si="9" ref="C63:C74">D63+E63</f>
        <v>4</v>
      </c>
      <c r="D63" s="32">
        <f aca="true" t="shared" si="10" ref="D63:D70">F63+H63+J63+P63</f>
        <v>2</v>
      </c>
      <c r="E63" s="32">
        <f aca="true" t="shared" si="11" ref="E63:E70">G63+I63+K63+M63+Q63</f>
        <v>2</v>
      </c>
      <c r="F63" s="33">
        <v>0</v>
      </c>
      <c r="G63" s="33">
        <v>0</v>
      </c>
      <c r="H63" s="33">
        <v>0</v>
      </c>
      <c r="I63" s="33">
        <v>0</v>
      </c>
      <c r="J63" s="33">
        <v>2</v>
      </c>
      <c r="K63" s="33">
        <v>2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54">
        <v>0</v>
      </c>
    </row>
    <row r="64" spans="1:17" s="35" customFormat="1" ht="12.75" customHeight="1">
      <c r="A64" s="39" t="s">
        <v>73</v>
      </c>
      <c r="B64" s="31"/>
      <c r="C64" s="32">
        <f t="shared" si="9"/>
        <v>3</v>
      </c>
      <c r="D64" s="32">
        <f t="shared" si="10"/>
        <v>0</v>
      </c>
      <c r="E64" s="32">
        <f t="shared" si="11"/>
        <v>3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3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4">
        <v>0</v>
      </c>
    </row>
    <row r="65" spans="1:17" s="35" customFormat="1" ht="12.75" customHeight="1">
      <c r="A65" s="39" t="s">
        <v>74</v>
      </c>
      <c r="B65" s="31"/>
      <c r="C65" s="32">
        <f t="shared" si="9"/>
        <v>2</v>
      </c>
      <c r="D65" s="32">
        <f t="shared" si="10"/>
        <v>0</v>
      </c>
      <c r="E65" s="32">
        <f t="shared" si="11"/>
        <v>2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1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54">
        <v>1</v>
      </c>
    </row>
    <row r="66" spans="1:17" s="35" customFormat="1" ht="12.75" customHeight="1">
      <c r="A66" s="39" t="s">
        <v>115</v>
      </c>
      <c r="B66" s="31"/>
      <c r="C66" s="32">
        <f t="shared" si="9"/>
        <v>9</v>
      </c>
      <c r="D66" s="32">
        <f t="shared" si="10"/>
        <v>4</v>
      </c>
      <c r="E66" s="32">
        <f t="shared" si="11"/>
        <v>5</v>
      </c>
      <c r="F66" s="33">
        <v>0</v>
      </c>
      <c r="G66" s="33">
        <v>0</v>
      </c>
      <c r="H66" s="33">
        <v>0</v>
      </c>
      <c r="I66" s="33">
        <v>0</v>
      </c>
      <c r="J66" s="33">
        <v>2</v>
      </c>
      <c r="K66" s="33">
        <v>4</v>
      </c>
      <c r="L66" s="33">
        <v>0</v>
      </c>
      <c r="M66" s="33">
        <v>0</v>
      </c>
      <c r="N66" s="33">
        <v>0</v>
      </c>
      <c r="O66" s="33">
        <v>0</v>
      </c>
      <c r="P66" s="33">
        <v>2</v>
      </c>
      <c r="Q66" s="54">
        <v>1</v>
      </c>
    </row>
    <row r="67" spans="1:17" s="35" customFormat="1" ht="18.75" customHeight="1">
      <c r="A67" s="63" t="s">
        <v>75</v>
      </c>
      <c r="B67" s="31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54"/>
    </row>
    <row r="68" spans="1:17" s="35" customFormat="1" ht="12.75" customHeight="1">
      <c r="A68" s="39" t="s">
        <v>76</v>
      </c>
      <c r="B68" s="31"/>
      <c r="C68" s="32">
        <f t="shared" si="9"/>
        <v>2</v>
      </c>
      <c r="D68" s="32">
        <f t="shared" si="10"/>
        <v>2</v>
      </c>
      <c r="E68" s="32">
        <f t="shared" si="11"/>
        <v>0</v>
      </c>
      <c r="F68" s="33">
        <v>0</v>
      </c>
      <c r="G68" s="33">
        <v>0</v>
      </c>
      <c r="H68" s="33">
        <v>0</v>
      </c>
      <c r="I68" s="33">
        <v>0</v>
      </c>
      <c r="J68" s="33">
        <v>2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4">
        <v>0</v>
      </c>
    </row>
    <row r="69" spans="1:2" s="35" customFormat="1" ht="18.75" customHeight="1">
      <c r="A69" s="63" t="s">
        <v>77</v>
      </c>
      <c r="B69" s="31"/>
    </row>
    <row r="70" spans="1:17" s="35" customFormat="1" ht="12.75" customHeight="1">
      <c r="A70" s="39" t="s">
        <v>78</v>
      </c>
      <c r="B70" s="31"/>
      <c r="C70" s="32">
        <f t="shared" si="9"/>
        <v>6</v>
      </c>
      <c r="D70" s="32">
        <f t="shared" si="10"/>
        <v>0</v>
      </c>
      <c r="E70" s="32">
        <f t="shared" si="11"/>
        <v>6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2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54">
        <v>4</v>
      </c>
    </row>
    <row r="71" spans="1:17" s="35" customFormat="1" ht="12.75" customHeight="1">
      <c r="A71" s="39" t="s">
        <v>79</v>
      </c>
      <c r="B71" s="46"/>
      <c r="C71" s="32">
        <f>D71+E71</f>
        <v>2</v>
      </c>
      <c r="D71" s="32">
        <f>F71+H71+J71+P71</f>
        <v>0</v>
      </c>
      <c r="E71" s="32">
        <f>G71+I71+K71+M71+Q71</f>
        <v>2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4">
        <v>2</v>
      </c>
    </row>
    <row r="72" spans="1:17" s="35" customFormat="1" ht="12.75" customHeight="1">
      <c r="A72" s="39" t="s">
        <v>80</v>
      </c>
      <c r="B72" s="31"/>
      <c r="C72" s="32">
        <f t="shared" si="9"/>
        <v>0</v>
      </c>
      <c r="D72" s="32">
        <f aca="true" t="shared" si="12" ref="D72:D77">F72+H72+J72+P72</f>
        <v>0</v>
      </c>
      <c r="E72" s="32">
        <f aca="true" t="shared" si="13" ref="E72:E77">G72+I72+K72+M72+Q72</f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54">
        <v>0</v>
      </c>
    </row>
    <row r="73" spans="1:17" s="35" customFormat="1" ht="18.75" customHeight="1">
      <c r="A73" s="63" t="s">
        <v>81</v>
      </c>
      <c r="B73" s="31"/>
      <c r="C73" s="32"/>
      <c r="D73" s="32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4"/>
    </row>
    <row r="74" spans="1:17" s="35" customFormat="1" ht="12.75" customHeight="1">
      <c r="A74" s="39" t="s">
        <v>82</v>
      </c>
      <c r="B74" s="31"/>
      <c r="C74" s="32">
        <f t="shared" si="9"/>
        <v>0</v>
      </c>
      <c r="D74" s="32">
        <f t="shared" si="12"/>
        <v>0</v>
      </c>
      <c r="E74" s="32">
        <f t="shared" si="13"/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54">
        <v>0</v>
      </c>
    </row>
    <row r="75" spans="1:17" s="35" customFormat="1" ht="12.75" customHeight="1">
      <c r="A75" s="39" t="s">
        <v>83</v>
      </c>
      <c r="B75" s="31"/>
      <c r="C75" s="32">
        <f aca="true" t="shared" si="14" ref="C75:C89">D75+E75</f>
        <v>0</v>
      </c>
      <c r="D75" s="32">
        <f t="shared" si="12"/>
        <v>0</v>
      </c>
      <c r="E75" s="32">
        <f t="shared" si="13"/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54">
        <v>0</v>
      </c>
    </row>
    <row r="76" spans="1:17" s="35" customFormat="1" ht="12.75" customHeight="1">
      <c r="A76" s="39" t="s">
        <v>84</v>
      </c>
      <c r="B76" s="31"/>
      <c r="C76" s="32">
        <f t="shared" si="14"/>
        <v>1</v>
      </c>
      <c r="D76" s="32">
        <f t="shared" si="12"/>
        <v>0</v>
      </c>
      <c r="E76" s="32">
        <f t="shared" si="13"/>
        <v>1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54">
        <v>1</v>
      </c>
    </row>
    <row r="77" spans="1:17" s="35" customFormat="1" ht="12.75" customHeight="1">
      <c r="A77" s="39" t="s">
        <v>85</v>
      </c>
      <c r="B77" s="31"/>
      <c r="C77" s="32">
        <f t="shared" si="14"/>
        <v>2</v>
      </c>
      <c r="D77" s="32">
        <f t="shared" si="12"/>
        <v>2</v>
      </c>
      <c r="E77" s="32">
        <f t="shared" si="13"/>
        <v>0</v>
      </c>
      <c r="F77" s="33">
        <v>0</v>
      </c>
      <c r="G77" s="33">
        <v>0</v>
      </c>
      <c r="H77" s="33">
        <v>0</v>
      </c>
      <c r="I77" s="33">
        <v>0</v>
      </c>
      <c r="J77" s="33">
        <v>2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54">
        <v>0</v>
      </c>
    </row>
    <row r="78" spans="1:17" s="35" customFormat="1" ht="12.75" customHeight="1">
      <c r="A78" s="39" t="s">
        <v>86</v>
      </c>
      <c r="B78" s="46"/>
      <c r="C78" s="32">
        <f>D78+E78</f>
        <v>0</v>
      </c>
      <c r="D78" s="32">
        <f>F78+H78+J78+P78</f>
        <v>0</v>
      </c>
      <c r="E78" s="32">
        <f>G78+I78+K78+M78+Q78</f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54">
        <v>0</v>
      </c>
    </row>
    <row r="79" spans="1:17" s="35" customFormat="1" ht="12.75" customHeight="1">
      <c r="A79" s="39" t="s">
        <v>87</v>
      </c>
      <c r="B79" s="31"/>
      <c r="C79" s="32">
        <f t="shared" si="14"/>
        <v>0</v>
      </c>
      <c r="D79" s="32">
        <f>F79+H79+J79+P79</f>
        <v>0</v>
      </c>
      <c r="E79" s="32">
        <f>G79+I79+K79+M79+Q79</f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54">
        <v>0</v>
      </c>
    </row>
    <row r="80" spans="1:17" s="35" customFormat="1" ht="12.75" customHeight="1">
      <c r="A80" s="39" t="s">
        <v>88</v>
      </c>
      <c r="B80" s="31"/>
      <c r="C80" s="32">
        <f t="shared" si="14"/>
        <v>0</v>
      </c>
      <c r="D80" s="32">
        <f>F80+H80+J80+P80</f>
        <v>0</v>
      </c>
      <c r="E80" s="32">
        <f>G80+I80+K80+M80+Q80</f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54">
        <v>0</v>
      </c>
    </row>
    <row r="81" spans="1:2" s="35" customFormat="1" ht="18.75" customHeight="1">
      <c r="A81" s="63" t="s">
        <v>89</v>
      </c>
      <c r="B81" s="31"/>
    </row>
    <row r="82" spans="1:17" s="35" customFormat="1" ht="12.75" customHeight="1">
      <c r="A82" s="39" t="s">
        <v>90</v>
      </c>
      <c r="B82" s="31"/>
      <c r="C82" s="32">
        <f t="shared" si="14"/>
        <v>0</v>
      </c>
      <c r="D82" s="32">
        <f>F82+H82+J82+P82</f>
        <v>0</v>
      </c>
      <c r="E82" s="32">
        <f>G82+I82+K82+M82+Q82</f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54">
        <v>0</v>
      </c>
    </row>
    <row r="83" spans="1:17" s="35" customFormat="1" ht="12.75" customHeight="1">
      <c r="A83" s="39" t="s">
        <v>91</v>
      </c>
      <c r="B83" s="31"/>
      <c r="C83" s="32">
        <f t="shared" si="14"/>
        <v>0</v>
      </c>
      <c r="D83" s="32">
        <f>F83+H83+J83+P83</f>
        <v>0</v>
      </c>
      <c r="E83" s="32">
        <f>G83+I83+K83+M83+Q83</f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54">
        <v>0</v>
      </c>
    </row>
    <row r="84" spans="1:17" s="35" customFormat="1" ht="12.75" customHeight="1">
      <c r="A84" s="39" t="s">
        <v>92</v>
      </c>
      <c r="B84" s="46"/>
      <c r="C84" s="32">
        <f>D84+E84</f>
        <v>0</v>
      </c>
      <c r="D84" s="32">
        <f>F84+H84+J84+P84</f>
        <v>0</v>
      </c>
      <c r="E84" s="32">
        <f>G84+I84+K84+M84+Q84</f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54">
        <v>0</v>
      </c>
    </row>
    <row r="85" spans="1:17" s="35" customFormat="1" ht="12.75" customHeight="1">
      <c r="A85" s="39" t="s">
        <v>93</v>
      </c>
      <c r="B85" s="31"/>
      <c r="C85" s="32">
        <f t="shared" si="14"/>
        <v>7</v>
      </c>
      <c r="D85" s="32">
        <f aca="true" t="shared" si="15" ref="D85:D90">F85+H85+J85+P85</f>
        <v>3</v>
      </c>
      <c r="E85" s="32">
        <f aca="true" t="shared" si="16" ref="E85:E90">G85+I85+K85+M85+Q85</f>
        <v>4</v>
      </c>
      <c r="F85" s="33">
        <v>0</v>
      </c>
      <c r="G85" s="33">
        <v>0</v>
      </c>
      <c r="H85" s="33">
        <v>0</v>
      </c>
      <c r="I85" s="33">
        <v>0</v>
      </c>
      <c r="J85" s="33">
        <v>3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54">
        <v>4</v>
      </c>
    </row>
    <row r="86" spans="1:17" s="35" customFormat="1" ht="12.75" customHeight="1">
      <c r="A86" s="39" t="s">
        <v>94</v>
      </c>
      <c r="B86" s="31"/>
      <c r="C86" s="32">
        <f t="shared" si="14"/>
        <v>0</v>
      </c>
      <c r="D86" s="32">
        <f t="shared" si="15"/>
        <v>0</v>
      </c>
      <c r="E86" s="32">
        <f t="shared" si="16"/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54">
        <v>0</v>
      </c>
    </row>
    <row r="87" spans="1:2" s="35" customFormat="1" ht="18.75" customHeight="1">
      <c r="A87" s="63" t="s">
        <v>95</v>
      </c>
      <c r="B87" s="31"/>
    </row>
    <row r="88" spans="1:17" s="35" customFormat="1" ht="12.75" customHeight="1">
      <c r="A88" s="39" t="s">
        <v>96</v>
      </c>
      <c r="B88" s="31"/>
      <c r="C88" s="32">
        <f t="shared" si="14"/>
        <v>0</v>
      </c>
      <c r="D88" s="32">
        <f t="shared" si="15"/>
        <v>0</v>
      </c>
      <c r="E88" s="32">
        <f t="shared" si="16"/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54">
        <v>0</v>
      </c>
    </row>
    <row r="89" spans="1:17" s="35" customFormat="1" ht="12.75" customHeight="1">
      <c r="A89" s="39" t="s">
        <v>97</v>
      </c>
      <c r="B89" s="31"/>
      <c r="C89" s="32">
        <f t="shared" si="14"/>
        <v>2</v>
      </c>
      <c r="D89" s="32">
        <f t="shared" si="15"/>
        <v>2</v>
      </c>
      <c r="E89" s="32">
        <f t="shared" si="16"/>
        <v>0</v>
      </c>
      <c r="F89" s="33">
        <v>0</v>
      </c>
      <c r="G89" s="33">
        <v>0</v>
      </c>
      <c r="H89" s="33">
        <v>0</v>
      </c>
      <c r="I89" s="33">
        <v>0</v>
      </c>
      <c r="J89" s="33">
        <v>2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54">
        <v>0</v>
      </c>
    </row>
    <row r="90" spans="1:17" s="35" customFormat="1" ht="12.75" customHeight="1">
      <c r="A90" s="39" t="s">
        <v>98</v>
      </c>
      <c r="B90" s="31"/>
      <c r="C90" s="32">
        <f aca="true" t="shared" si="17" ref="C90:C106">D90+E90</f>
        <v>6</v>
      </c>
      <c r="D90" s="32">
        <f t="shared" si="15"/>
        <v>2</v>
      </c>
      <c r="E90" s="32">
        <f t="shared" si="16"/>
        <v>4</v>
      </c>
      <c r="F90" s="33">
        <v>0</v>
      </c>
      <c r="G90" s="33">
        <v>0</v>
      </c>
      <c r="H90" s="33">
        <v>0</v>
      </c>
      <c r="I90" s="33">
        <v>0</v>
      </c>
      <c r="J90" s="33">
        <v>2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54">
        <v>4</v>
      </c>
    </row>
    <row r="91" spans="1:17" s="35" customFormat="1" ht="18.75" customHeight="1">
      <c r="A91" s="63" t="s">
        <v>99</v>
      </c>
      <c r="B91" s="31"/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54"/>
    </row>
    <row r="92" spans="1:17" s="35" customFormat="1" ht="12.75" customHeight="1">
      <c r="A92" s="39" t="s">
        <v>100</v>
      </c>
      <c r="B92" s="46"/>
      <c r="C92" s="32">
        <f>D92+E92</f>
        <v>0</v>
      </c>
      <c r="D92" s="32">
        <f>F92+H92+J92+P92</f>
        <v>0</v>
      </c>
      <c r="E92" s="32">
        <f>G92+I92+K92+M92+Q92</f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54">
        <v>0</v>
      </c>
    </row>
    <row r="93" spans="1:17" s="35" customFormat="1" ht="12.75" customHeight="1">
      <c r="A93" s="39" t="s">
        <v>101</v>
      </c>
      <c r="B93" s="31"/>
      <c r="C93" s="32">
        <f t="shared" si="17"/>
        <v>8</v>
      </c>
      <c r="D93" s="32">
        <f>F93+H93+J93+P93</f>
        <v>4</v>
      </c>
      <c r="E93" s="32">
        <f>G93+I93+K93+M93+Q93</f>
        <v>4</v>
      </c>
      <c r="F93" s="33">
        <v>0</v>
      </c>
      <c r="G93" s="33">
        <v>0</v>
      </c>
      <c r="H93" s="33">
        <v>0</v>
      </c>
      <c r="I93" s="33">
        <v>0</v>
      </c>
      <c r="J93" s="33">
        <v>3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1</v>
      </c>
      <c r="Q93" s="54">
        <v>4</v>
      </c>
    </row>
    <row r="94" spans="1:17" s="35" customFormat="1" ht="18.75" customHeight="1">
      <c r="A94" s="63" t="s">
        <v>102</v>
      </c>
      <c r="B94" s="31"/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54"/>
    </row>
    <row r="95" spans="1:17" s="35" customFormat="1" ht="12.75" customHeight="1">
      <c r="A95" s="39" t="s">
        <v>103</v>
      </c>
      <c r="B95" s="31"/>
      <c r="C95" s="32">
        <f t="shared" si="17"/>
        <v>1</v>
      </c>
      <c r="D95" s="32">
        <f>F95+H95+J95+P95</f>
        <v>0</v>
      </c>
      <c r="E95" s="32">
        <f>G95+I95+K95+M95+Q95</f>
        <v>1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54">
        <v>1</v>
      </c>
    </row>
    <row r="96" spans="1:17" s="35" customFormat="1" ht="12.75" customHeight="1">
      <c r="A96" s="39" t="s">
        <v>104</v>
      </c>
      <c r="B96" s="31"/>
      <c r="C96" s="32">
        <f t="shared" si="17"/>
        <v>1</v>
      </c>
      <c r="D96" s="32">
        <f>F96+H96+J96+P96</f>
        <v>1</v>
      </c>
      <c r="E96" s="32">
        <f>G96+I96+K96+M96+Q96</f>
        <v>0</v>
      </c>
      <c r="F96" s="33">
        <v>0</v>
      </c>
      <c r="G96" s="33">
        <v>0</v>
      </c>
      <c r="H96" s="33">
        <v>0</v>
      </c>
      <c r="I96" s="33">
        <v>0</v>
      </c>
      <c r="J96" s="33">
        <v>1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54">
        <v>0</v>
      </c>
    </row>
    <row r="97" spans="1:17" s="35" customFormat="1" ht="12.75" customHeight="1">
      <c r="A97" s="39" t="s">
        <v>105</v>
      </c>
      <c r="B97" s="31"/>
      <c r="C97" s="32">
        <f t="shared" si="17"/>
        <v>3</v>
      </c>
      <c r="D97" s="32">
        <f>F97+H97+J97+P97</f>
        <v>2</v>
      </c>
      <c r="E97" s="32">
        <f>G97+I97+K97+M97+Q97</f>
        <v>1</v>
      </c>
      <c r="F97" s="33">
        <v>0</v>
      </c>
      <c r="G97" s="33">
        <v>0</v>
      </c>
      <c r="H97" s="33">
        <v>0</v>
      </c>
      <c r="I97" s="33">
        <v>0</v>
      </c>
      <c r="J97" s="33">
        <v>2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54">
        <v>1</v>
      </c>
    </row>
    <row r="98" spans="1:17" s="35" customFormat="1" ht="18.75" customHeight="1">
      <c r="A98" s="63" t="s">
        <v>106</v>
      </c>
      <c r="B98" s="46"/>
      <c r="C98" s="32"/>
      <c r="D98" s="32"/>
      <c r="E98" s="3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54"/>
    </row>
    <row r="99" spans="1:17" s="35" customFormat="1" ht="12.75" customHeight="1">
      <c r="A99" s="39" t="s">
        <v>107</v>
      </c>
      <c r="B99" s="31"/>
      <c r="C99" s="32">
        <f t="shared" si="17"/>
        <v>2</v>
      </c>
      <c r="D99" s="32">
        <f>F99+H99+J99+P99</f>
        <v>1</v>
      </c>
      <c r="E99" s="32">
        <f>G99+I99+K99+M99+Q99</f>
        <v>1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1</v>
      </c>
      <c r="Q99" s="54">
        <v>1</v>
      </c>
    </row>
    <row r="100" spans="1:17" s="35" customFormat="1" ht="12.75" customHeight="1">
      <c r="A100" s="39" t="s">
        <v>108</v>
      </c>
      <c r="B100" s="31"/>
      <c r="C100" s="32">
        <f t="shared" si="17"/>
        <v>2</v>
      </c>
      <c r="D100" s="32">
        <f>F100+H100+J100+P100</f>
        <v>1</v>
      </c>
      <c r="E100" s="32">
        <f>G100+I100+K100+M100+Q100</f>
        <v>1</v>
      </c>
      <c r="F100" s="33">
        <v>0</v>
      </c>
      <c r="G100" s="33">
        <v>0</v>
      </c>
      <c r="H100" s="33">
        <v>0</v>
      </c>
      <c r="I100" s="33">
        <v>0</v>
      </c>
      <c r="J100" s="33">
        <v>1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54">
        <v>1</v>
      </c>
    </row>
    <row r="101" spans="1:17" s="35" customFormat="1" ht="12.75" customHeight="1">
      <c r="A101" s="39" t="s">
        <v>109</v>
      </c>
      <c r="B101" s="31"/>
      <c r="C101" s="32">
        <f t="shared" si="17"/>
        <v>1</v>
      </c>
      <c r="D101" s="32">
        <f>F101+H101+J101+P101</f>
        <v>0</v>
      </c>
      <c r="E101" s="32">
        <f>G101+I101+K101+M101+Q101</f>
        <v>1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54">
        <v>1</v>
      </c>
    </row>
    <row r="102" spans="1:17" s="35" customFormat="1" ht="18.75" customHeight="1">
      <c r="A102" s="63" t="s">
        <v>110</v>
      </c>
      <c r="B102" s="46"/>
      <c r="C102" s="32"/>
      <c r="D102" s="32"/>
      <c r="E102" s="3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54"/>
    </row>
    <row r="103" spans="1:17" s="35" customFormat="1" ht="12.75" customHeight="1">
      <c r="A103" s="39" t="s">
        <v>111</v>
      </c>
      <c r="B103" s="31"/>
      <c r="C103" s="32">
        <f t="shared" si="17"/>
        <v>1</v>
      </c>
      <c r="D103" s="32">
        <f>F103+H103+J103+P103</f>
        <v>1</v>
      </c>
      <c r="E103" s="32">
        <f>G103+I103+K103+M103+Q103</f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1</v>
      </c>
      <c r="Q103" s="54">
        <v>0</v>
      </c>
    </row>
    <row r="104" spans="1:17" s="35" customFormat="1" ht="12.75" customHeight="1">
      <c r="A104" s="39" t="s">
        <v>112</v>
      </c>
      <c r="B104" s="31"/>
      <c r="C104" s="32">
        <f t="shared" si="17"/>
        <v>2</v>
      </c>
      <c r="D104" s="32">
        <f>F104+H104+J104+P104</f>
        <v>0</v>
      </c>
      <c r="E104" s="32">
        <f>G104+I104+K104+M104+Q104</f>
        <v>2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1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54">
        <v>1</v>
      </c>
    </row>
    <row r="105" spans="1:17" s="35" customFormat="1" ht="12.75" customHeight="1">
      <c r="A105" s="39" t="s">
        <v>113</v>
      </c>
      <c r="B105" s="31"/>
      <c r="C105" s="32">
        <f t="shared" si="17"/>
        <v>3</v>
      </c>
      <c r="D105" s="32">
        <f>F105+H105+J105+P105</f>
        <v>3</v>
      </c>
      <c r="E105" s="32">
        <f>G105+I105+K105+M105+Q105</f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3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54">
        <v>0</v>
      </c>
    </row>
    <row r="106" spans="1:17" s="35" customFormat="1" ht="12.75" customHeight="1">
      <c r="A106" s="39" t="s">
        <v>114</v>
      </c>
      <c r="B106" s="31"/>
      <c r="C106" s="32">
        <f t="shared" si="17"/>
        <v>2</v>
      </c>
      <c r="D106" s="32">
        <f>F106+H106+J106+P106</f>
        <v>1</v>
      </c>
      <c r="E106" s="32">
        <f>G106+I106+K106+M106+Q106</f>
        <v>1</v>
      </c>
      <c r="F106" s="33">
        <v>0</v>
      </c>
      <c r="G106" s="33">
        <v>0</v>
      </c>
      <c r="H106" s="33">
        <v>0</v>
      </c>
      <c r="I106" s="33">
        <v>0</v>
      </c>
      <c r="J106" s="33">
        <v>1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54">
        <v>1</v>
      </c>
    </row>
    <row r="107" spans="1:17" s="50" customFormat="1" ht="12.75" customHeight="1">
      <c r="A107" s="69"/>
      <c r="B107" s="47"/>
      <c r="C107" s="48"/>
      <c r="D107" s="48"/>
      <c r="E107" s="48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8"/>
    </row>
    <row r="108" spans="1:17" s="66" customFormat="1" ht="19.5" customHeight="1">
      <c r="A108" s="63" t="s">
        <v>21</v>
      </c>
      <c r="B108" s="63"/>
      <c r="C108" s="64"/>
      <c r="D108" s="64"/>
      <c r="E108" s="64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4"/>
    </row>
    <row r="109" spans="1:18" s="9" customFormat="1" ht="13.5" customHeight="1">
      <c r="A109" s="6" t="s">
        <v>22</v>
      </c>
      <c r="B109" s="7"/>
      <c r="C109" s="78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8"/>
    </row>
    <row r="110" spans="1:18" s="9" customFormat="1" ht="13.5" customHeight="1">
      <c r="A110" s="10" t="s">
        <v>11</v>
      </c>
      <c r="B110" s="11"/>
      <c r="C110" s="80">
        <v>8</v>
      </c>
      <c r="D110" s="81">
        <v>3</v>
      </c>
      <c r="E110" s="81">
        <v>5</v>
      </c>
      <c r="F110" s="81">
        <v>1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2</v>
      </c>
      <c r="Q110" s="81">
        <v>5</v>
      </c>
      <c r="R110" s="12"/>
    </row>
    <row r="111" spans="1:17" s="9" customFormat="1" ht="13.5" customHeight="1">
      <c r="A111" s="13" t="s">
        <v>23</v>
      </c>
      <c r="B111" s="11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s="9" customFormat="1" ht="13.5" customHeight="1">
      <c r="A112" s="10" t="s">
        <v>11</v>
      </c>
      <c r="B112" s="11"/>
      <c r="C112" s="80">
        <v>27</v>
      </c>
      <c r="D112" s="82">
        <v>15</v>
      </c>
      <c r="E112" s="82">
        <v>12</v>
      </c>
      <c r="F112" s="82">
        <v>2</v>
      </c>
      <c r="G112" s="82">
        <v>0</v>
      </c>
      <c r="H112" s="82">
        <v>2</v>
      </c>
      <c r="I112" s="82">
        <v>0</v>
      </c>
      <c r="J112" s="82">
        <v>8</v>
      </c>
      <c r="K112" s="82">
        <v>3</v>
      </c>
      <c r="L112" s="82">
        <v>0</v>
      </c>
      <c r="M112" s="82">
        <v>1</v>
      </c>
      <c r="N112" s="82">
        <v>0</v>
      </c>
      <c r="O112" s="82">
        <v>0</v>
      </c>
      <c r="P112" s="82">
        <v>3</v>
      </c>
      <c r="Q112" s="82">
        <v>8</v>
      </c>
    </row>
    <row r="113" spans="1:18" s="9" customFormat="1" ht="13.5" customHeight="1">
      <c r="A113" s="14" t="s">
        <v>12</v>
      </c>
      <c r="B113" s="15"/>
      <c r="C113" s="83">
        <v>5</v>
      </c>
      <c r="D113" s="84">
        <v>2</v>
      </c>
      <c r="E113" s="84">
        <v>3</v>
      </c>
      <c r="F113" s="84">
        <v>1</v>
      </c>
      <c r="G113" s="84">
        <v>0</v>
      </c>
      <c r="H113" s="84">
        <v>1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3</v>
      </c>
      <c r="R113" s="12"/>
    </row>
  </sheetData>
  <sheetProtection sheet="1" objects="1" scenarios="1"/>
  <mergeCells count="10">
    <mergeCell ref="A3:A4"/>
    <mergeCell ref="A60:A61"/>
    <mergeCell ref="C60:E60"/>
    <mergeCell ref="C3:E3"/>
    <mergeCell ref="L3:L4"/>
    <mergeCell ref="N3:N4"/>
    <mergeCell ref="O3:O4"/>
    <mergeCell ref="O60:O61"/>
    <mergeCell ref="N60:N61"/>
    <mergeCell ref="L60:L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&amp;P+35 -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2006-12-26T05:46:10Z</cp:lastPrinted>
  <dcterms:created xsi:type="dcterms:W3CDTF">1999-09-24T05:43:06Z</dcterms:created>
  <dcterms:modified xsi:type="dcterms:W3CDTF">2007-02-14T06:34:45Z</dcterms:modified>
  <cp:category/>
  <cp:version/>
  <cp:contentType/>
  <cp:contentStatus/>
</cp:coreProperties>
</file>