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<sst xmlns="http://schemas.openxmlformats.org/spreadsheetml/2006/main" count="85" uniqueCount="40">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</sst>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1">
      <selection activeCell="C9" sqref="C9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67" t="s">
        <v>13</v>
      </c>
      <c r="B3" s="75" t="s">
        <v>14</v>
      </c>
      <c r="C3" s="75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69"/>
      <c r="B4" s="76"/>
      <c r="C4" s="76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65" t="s">
        <v>37</v>
      </c>
      <c r="B5" s="11">
        <v>117683</v>
      </c>
      <c r="C5" s="54">
        <v>91</v>
      </c>
      <c r="D5" s="11">
        <v>5243</v>
      </c>
      <c r="E5" s="12">
        <v>0</v>
      </c>
      <c r="F5" s="12">
        <v>5243</v>
      </c>
      <c r="G5" s="11">
        <v>112349</v>
      </c>
      <c r="H5" s="12">
        <v>107081</v>
      </c>
      <c r="I5" s="12">
        <v>0</v>
      </c>
      <c r="J5" s="12">
        <v>0</v>
      </c>
      <c r="K5" s="12">
        <v>1342</v>
      </c>
      <c r="L5" s="12">
        <v>235</v>
      </c>
      <c r="M5" s="12">
        <v>3691</v>
      </c>
    </row>
    <row r="6" spans="1:13" s="10" customFormat="1" ht="24" customHeight="1">
      <c r="A6" s="38" t="s">
        <v>38</v>
      </c>
      <c r="B6" s="28">
        <f>C6+D6+G6</f>
        <v>115501</v>
      </c>
      <c r="C6" s="55">
        <f>SUM(C7:C8)</f>
        <v>92</v>
      </c>
      <c r="D6" s="28">
        <f aca="true" t="shared" si="0" ref="D6:M6">SUM(D7:D8)</f>
        <v>5049</v>
      </c>
      <c r="E6" s="28">
        <f t="shared" si="0"/>
        <v>0</v>
      </c>
      <c r="F6" s="28">
        <f t="shared" si="0"/>
        <v>5049</v>
      </c>
      <c r="G6" s="28">
        <f t="shared" si="0"/>
        <v>110360</v>
      </c>
      <c r="H6" s="28">
        <f t="shared" si="0"/>
        <v>105745</v>
      </c>
      <c r="I6" s="28">
        <f t="shared" si="0"/>
        <v>0</v>
      </c>
      <c r="J6" s="28">
        <f t="shared" si="0"/>
        <v>0</v>
      </c>
      <c r="K6" s="28">
        <f t="shared" si="0"/>
        <v>1096</v>
      </c>
      <c r="L6" s="28">
        <f t="shared" si="0"/>
        <v>0</v>
      </c>
      <c r="M6" s="28">
        <f t="shared" si="0"/>
        <v>3519</v>
      </c>
    </row>
    <row r="7" spans="1:13" s="10" customFormat="1" ht="24" customHeight="1">
      <c r="A7" s="36" t="s">
        <v>3</v>
      </c>
      <c r="B7" s="11">
        <f>C7+D7+G7</f>
        <v>58638</v>
      </c>
      <c r="C7" s="56">
        <v>46</v>
      </c>
      <c r="D7" s="11">
        <f>SUM(E7:F7)</f>
        <v>2569</v>
      </c>
      <c r="E7" s="11">
        <v>0</v>
      </c>
      <c r="F7" s="11">
        <v>2569</v>
      </c>
      <c r="G7" s="11">
        <f>SUM(H7:M7)</f>
        <v>56023</v>
      </c>
      <c r="H7" s="11">
        <v>53701</v>
      </c>
      <c r="I7" s="11">
        <v>0</v>
      </c>
      <c r="J7" s="11">
        <v>0</v>
      </c>
      <c r="K7" s="11">
        <v>556</v>
      </c>
      <c r="L7" s="11">
        <v>0</v>
      </c>
      <c r="M7" s="11">
        <v>1766</v>
      </c>
    </row>
    <row r="8" spans="1:13" s="10" customFormat="1" ht="24" customHeight="1">
      <c r="A8" s="33" t="s">
        <v>4</v>
      </c>
      <c r="B8" s="13">
        <f>C8+D8+G8</f>
        <v>56863</v>
      </c>
      <c r="C8" s="57">
        <v>46</v>
      </c>
      <c r="D8" s="13">
        <f>SUM(E8:F8)</f>
        <v>2480</v>
      </c>
      <c r="E8" s="13">
        <v>0</v>
      </c>
      <c r="F8" s="13">
        <v>2480</v>
      </c>
      <c r="G8" s="13">
        <f>SUM(H8:M8)</f>
        <v>54337</v>
      </c>
      <c r="H8" s="13">
        <v>52044</v>
      </c>
      <c r="I8" s="13">
        <v>0</v>
      </c>
      <c r="J8" s="13">
        <v>0</v>
      </c>
      <c r="K8" s="13">
        <v>540</v>
      </c>
      <c r="L8" s="13">
        <v>0</v>
      </c>
      <c r="M8" s="13">
        <v>1753</v>
      </c>
    </row>
    <row r="9" spans="1:13" s="10" customFormat="1" ht="24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67" t="s">
        <v>5</v>
      </c>
      <c r="B12" s="70" t="s">
        <v>6</v>
      </c>
      <c r="C12" s="71"/>
      <c r="D12" s="72"/>
      <c r="E12" s="41" t="s">
        <v>29</v>
      </c>
      <c r="F12" s="41"/>
      <c r="G12" s="42"/>
      <c r="H12" s="32"/>
      <c r="I12" s="32"/>
      <c r="J12" s="32"/>
      <c r="K12" s="32"/>
      <c r="L12" s="32"/>
      <c r="M12" s="32"/>
    </row>
    <row r="13" spans="1:13" ht="30" customHeight="1">
      <c r="A13" s="68"/>
      <c r="B13" s="73"/>
      <c r="C13" s="74"/>
      <c r="D13" s="69"/>
      <c r="E13" s="58" t="s">
        <v>30</v>
      </c>
      <c r="F13" s="32"/>
      <c r="G13" s="46"/>
      <c r="H13" s="44" t="s">
        <v>33</v>
      </c>
      <c r="I13" s="44"/>
      <c r="J13" s="45"/>
      <c r="K13" s="44" t="s">
        <v>34</v>
      </c>
      <c r="L13" s="44"/>
      <c r="M13" s="59"/>
    </row>
    <row r="14" spans="1:13" ht="24" customHeight="1">
      <c r="A14" s="69"/>
      <c r="B14" s="40" t="s">
        <v>2</v>
      </c>
      <c r="C14" s="40" t="s">
        <v>3</v>
      </c>
      <c r="D14" s="40" t="s">
        <v>4</v>
      </c>
      <c r="E14" s="40" t="s">
        <v>2</v>
      </c>
      <c r="F14" s="40" t="s">
        <v>3</v>
      </c>
      <c r="G14" s="40" t="s">
        <v>4</v>
      </c>
      <c r="H14" s="40" t="s">
        <v>2</v>
      </c>
      <c r="I14" s="40" t="s">
        <v>3</v>
      </c>
      <c r="J14" s="40" t="s">
        <v>4</v>
      </c>
      <c r="K14" s="40" t="s">
        <v>2</v>
      </c>
      <c r="L14" s="40" t="s">
        <v>3</v>
      </c>
      <c r="M14" s="43" t="s">
        <v>4</v>
      </c>
    </row>
    <row r="15" spans="1:13" ht="24" customHeight="1">
      <c r="A15" s="37" t="s">
        <v>39</v>
      </c>
      <c r="B15" s="19">
        <v>117683</v>
      </c>
      <c r="C15" s="19">
        <v>59961</v>
      </c>
      <c r="D15" s="61">
        <v>57722</v>
      </c>
      <c r="E15" s="19">
        <v>29345</v>
      </c>
      <c r="F15" s="20">
        <v>15071</v>
      </c>
      <c r="G15" s="20">
        <v>14274</v>
      </c>
      <c r="H15" s="19">
        <v>28538</v>
      </c>
      <c r="I15" s="20">
        <v>14644</v>
      </c>
      <c r="J15" s="20">
        <v>13894</v>
      </c>
      <c r="K15" s="60">
        <v>807</v>
      </c>
      <c r="L15" s="60">
        <v>427</v>
      </c>
      <c r="M15" s="60">
        <v>380</v>
      </c>
    </row>
    <row r="16" spans="1:13" s="30" customFormat="1" ht="24" customHeight="1">
      <c r="A16" s="39" t="s">
        <v>38</v>
      </c>
      <c r="B16" s="27">
        <f>SUM(C16:D16)</f>
        <v>115501</v>
      </c>
      <c r="C16" s="21">
        <f>F16+C23+L23</f>
        <v>58638</v>
      </c>
      <c r="D16" s="62">
        <f>G16+D23+M23</f>
        <v>56863</v>
      </c>
      <c r="E16" s="21">
        <f>SUM(F16:G16)</f>
        <v>29345</v>
      </c>
      <c r="F16" s="21">
        <f>I16+L16</f>
        <v>14886</v>
      </c>
      <c r="G16" s="21">
        <f>J16+M16</f>
        <v>14459</v>
      </c>
      <c r="H16" s="21">
        <f>SUM(I16:J16)</f>
        <v>28573</v>
      </c>
      <c r="I16" s="29">
        <v>14498</v>
      </c>
      <c r="J16" s="29">
        <v>14075</v>
      </c>
      <c r="K16" s="21">
        <f>SUM(L16:M16)</f>
        <v>772</v>
      </c>
      <c r="L16" s="29">
        <v>388</v>
      </c>
      <c r="M16" s="29">
        <v>384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67" t="s">
        <v>5</v>
      </c>
      <c r="B18" s="32" t="s">
        <v>28</v>
      </c>
      <c r="C18" s="32"/>
      <c r="D18" s="46"/>
      <c r="E18" s="32"/>
      <c r="F18" s="32"/>
      <c r="G18" s="46"/>
      <c r="H18" s="32"/>
      <c r="I18" s="32"/>
      <c r="J18" s="46"/>
      <c r="K18" s="32" t="s">
        <v>26</v>
      </c>
      <c r="L18" s="32"/>
      <c r="M18" s="32"/>
    </row>
    <row r="19" spans="1:13" ht="18" customHeight="1">
      <c r="A19" s="68"/>
      <c r="B19" s="70" t="s">
        <v>27</v>
      </c>
      <c r="C19" s="87"/>
      <c r="D19" s="88"/>
      <c r="E19" s="70" t="s">
        <v>24</v>
      </c>
      <c r="F19" s="87"/>
      <c r="G19" s="88"/>
      <c r="H19" s="51" t="s">
        <v>8</v>
      </c>
      <c r="I19" s="44"/>
      <c r="J19" s="45"/>
      <c r="K19" s="70" t="s">
        <v>2</v>
      </c>
      <c r="L19" s="71"/>
      <c r="M19" s="71"/>
    </row>
    <row r="20" spans="1:13" ht="18" customHeight="1">
      <c r="A20" s="68"/>
      <c r="B20" s="89"/>
      <c r="C20" s="90"/>
      <c r="D20" s="91"/>
      <c r="E20" s="89"/>
      <c r="F20" s="90"/>
      <c r="G20" s="91"/>
      <c r="H20" s="52" t="s">
        <v>7</v>
      </c>
      <c r="I20" s="17"/>
      <c r="J20" s="25"/>
      <c r="K20" s="73"/>
      <c r="L20" s="74"/>
      <c r="M20" s="74"/>
    </row>
    <row r="21" spans="1:13" ht="24" customHeight="1">
      <c r="A21" s="69"/>
      <c r="B21" s="40" t="s">
        <v>2</v>
      </c>
      <c r="C21" s="40" t="s">
        <v>3</v>
      </c>
      <c r="D21" s="40" t="s">
        <v>4</v>
      </c>
      <c r="E21" s="40" t="s">
        <v>2</v>
      </c>
      <c r="F21" s="40" t="s">
        <v>3</v>
      </c>
      <c r="G21" s="43" t="s">
        <v>4</v>
      </c>
      <c r="H21" s="47" t="s">
        <v>2</v>
      </c>
      <c r="I21" s="40" t="s">
        <v>3</v>
      </c>
      <c r="J21" s="48" t="s">
        <v>4</v>
      </c>
      <c r="K21" s="47" t="s">
        <v>2</v>
      </c>
      <c r="L21" s="40" t="s">
        <v>3</v>
      </c>
      <c r="M21" s="47" t="s">
        <v>4</v>
      </c>
    </row>
    <row r="22" spans="1:13" ht="24" customHeight="1">
      <c r="A22" s="66" t="s">
        <v>37</v>
      </c>
      <c r="B22" s="19">
        <v>43669</v>
      </c>
      <c r="C22" s="19">
        <v>22182</v>
      </c>
      <c r="D22" s="19">
        <v>21487</v>
      </c>
      <c r="E22" s="19">
        <v>28535</v>
      </c>
      <c r="F22" s="20">
        <v>14716</v>
      </c>
      <c r="G22" s="20">
        <v>13819</v>
      </c>
      <c r="H22" s="63">
        <v>15134</v>
      </c>
      <c r="I22" s="20">
        <v>7466</v>
      </c>
      <c r="J22" s="20">
        <v>7668</v>
      </c>
      <c r="K22" s="64">
        <v>44669</v>
      </c>
      <c r="L22" s="19">
        <v>22708</v>
      </c>
      <c r="M22" s="19">
        <v>21961</v>
      </c>
    </row>
    <row r="23" spans="1:13" s="30" customFormat="1" ht="24" customHeight="1">
      <c r="A23" s="49" t="s">
        <v>38</v>
      </c>
      <c r="B23" s="21">
        <f>SUM(C23:D23)</f>
        <v>42167</v>
      </c>
      <c r="C23" s="21">
        <f>F23+I23</f>
        <v>21440</v>
      </c>
      <c r="D23" s="21">
        <f>G23+J23</f>
        <v>20727</v>
      </c>
      <c r="E23" s="21">
        <f>SUM(F23:G23)</f>
        <v>28797</v>
      </c>
      <c r="F23" s="29">
        <v>14784</v>
      </c>
      <c r="G23" s="29">
        <v>14013</v>
      </c>
      <c r="H23" s="21">
        <f>SUM(I23:J23)</f>
        <v>13370</v>
      </c>
      <c r="I23" s="29">
        <v>6656</v>
      </c>
      <c r="J23" s="29">
        <v>6714</v>
      </c>
      <c r="K23" s="27">
        <f>SUM(L23:M23)</f>
        <v>43989</v>
      </c>
      <c r="L23" s="21">
        <v>22312</v>
      </c>
      <c r="M23" s="21">
        <v>21677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67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6"/>
      <c r="K25" s="77" t="s">
        <v>32</v>
      </c>
      <c r="L25" s="78"/>
      <c r="M25" s="78"/>
    </row>
    <row r="26" spans="1:13" ht="18" customHeight="1">
      <c r="A26" s="68"/>
      <c r="B26" s="70" t="s">
        <v>9</v>
      </c>
      <c r="C26" s="71"/>
      <c r="D26" s="71"/>
      <c r="E26" s="70" t="s">
        <v>10</v>
      </c>
      <c r="F26" s="83"/>
      <c r="G26" s="67"/>
      <c r="H26" s="51" t="s">
        <v>11</v>
      </c>
      <c r="I26" s="44"/>
      <c r="J26" s="45"/>
      <c r="K26" s="79"/>
      <c r="L26" s="80"/>
      <c r="M26" s="80"/>
    </row>
    <row r="27" spans="1:13" ht="18" customHeight="1">
      <c r="A27" s="68"/>
      <c r="B27" s="73"/>
      <c r="C27" s="74"/>
      <c r="D27" s="74"/>
      <c r="E27" s="84"/>
      <c r="F27" s="85"/>
      <c r="G27" s="86"/>
      <c r="H27" s="52" t="s">
        <v>7</v>
      </c>
      <c r="I27" s="17"/>
      <c r="J27" s="18"/>
      <c r="K27" s="81"/>
      <c r="L27" s="82"/>
      <c r="M27" s="82"/>
    </row>
    <row r="28" spans="1:13" ht="24" customHeight="1">
      <c r="A28" s="69"/>
      <c r="B28" s="40" t="s">
        <v>2</v>
      </c>
      <c r="C28" s="40" t="s">
        <v>3</v>
      </c>
      <c r="D28" s="47" t="s">
        <v>4</v>
      </c>
      <c r="E28" s="40" t="s">
        <v>2</v>
      </c>
      <c r="F28" s="40" t="s">
        <v>3</v>
      </c>
      <c r="G28" s="48" t="s">
        <v>4</v>
      </c>
      <c r="H28" s="43" t="s">
        <v>2</v>
      </c>
      <c r="I28" s="40" t="s">
        <v>3</v>
      </c>
      <c r="J28" s="40" t="s">
        <v>4</v>
      </c>
      <c r="K28" s="40" t="s">
        <v>2</v>
      </c>
      <c r="L28" s="40" t="s">
        <v>3</v>
      </c>
      <c r="M28" s="50" t="s">
        <v>4</v>
      </c>
    </row>
    <row r="29" spans="1:13" ht="24" customHeight="1">
      <c r="A29" s="37" t="s">
        <v>39</v>
      </c>
      <c r="B29" s="19">
        <v>26582</v>
      </c>
      <c r="C29" s="20">
        <v>13591</v>
      </c>
      <c r="D29" s="20">
        <v>12991</v>
      </c>
      <c r="E29" s="19">
        <v>17258</v>
      </c>
      <c r="F29" s="20">
        <v>8664</v>
      </c>
      <c r="G29" s="20">
        <v>8594</v>
      </c>
      <c r="H29" s="19">
        <v>829</v>
      </c>
      <c r="I29" s="20">
        <v>453</v>
      </c>
      <c r="J29" s="20">
        <v>376</v>
      </c>
      <c r="K29" s="64">
        <v>44501</v>
      </c>
      <c r="L29" s="20">
        <v>22563</v>
      </c>
      <c r="M29" s="20">
        <v>21938</v>
      </c>
    </row>
    <row r="30" spans="1:13" s="30" customFormat="1" ht="24" customHeight="1">
      <c r="A30" s="49" t="s">
        <v>38</v>
      </c>
      <c r="B30" s="21">
        <f>SUM(C30:D30)</f>
        <v>27810</v>
      </c>
      <c r="C30" s="29">
        <v>14299</v>
      </c>
      <c r="D30" s="29">
        <v>13511</v>
      </c>
      <c r="E30" s="21">
        <f>SUM(F30:G30)</f>
        <v>15382</v>
      </c>
      <c r="F30" s="29">
        <v>7602</v>
      </c>
      <c r="G30" s="29">
        <v>7780</v>
      </c>
      <c r="H30" s="21">
        <f>SUM(I30:J30)</f>
        <v>797</v>
      </c>
      <c r="I30" s="21">
        <v>411</v>
      </c>
      <c r="J30" s="21">
        <v>386</v>
      </c>
      <c r="K30" s="27">
        <f>SUM(L30:M30)</f>
        <v>42740</v>
      </c>
      <c r="L30" s="21">
        <v>21565</v>
      </c>
      <c r="M30" s="21">
        <v>21175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2009-12-25T01:10:37Z</cp:lastPrinted>
  <dcterms:created xsi:type="dcterms:W3CDTF">1999-09-08T05:50:39Z</dcterms:created>
  <dcterms:modified xsi:type="dcterms:W3CDTF">2009-12-25T06:05:42Z</dcterms:modified>
  <cp:category/>
  <cp:version/>
  <cp:contentType/>
  <cp:contentStatus/>
</cp:coreProperties>
</file>