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25決算(2)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<sst xmlns="http://schemas.openxmlformats.org/spreadsheetml/2006/main" count="257" uniqueCount="201">
  <si>
    <t>　　　　</t>
  </si>
  <si>
    <t>実質収支</t>
  </si>
  <si>
    <t>総額</t>
  </si>
  <si>
    <t>事業費</t>
  </si>
  <si>
    <t>千円</t>
  </si>
  <si>
    <t>市計</t>
  </si>
  <si>
    <t>町村計</t>
  </si>
  <si>
    <t>さいたま市</t>
  </si>
  <si>
    <t>川越市</t>
  </si>
  <si>
    <t>001</t>
  </si>
  <si>
    <t>熊谷市</t>
  </si>
  <si>
    <t>002</t>
  </si>
  <si>
    <t>川口市</t>
  </si>
  <si>
    <t>003</t>
  </si>
  <si>
    <t>行田市</t>
  </si>
  <si>
    <t>006</t>
  </si>
  <si>
    <t>秩父市</t>
  </si>
  <si>
    <t>007</t>
  </si>
  <si>
    <t>所沢市</t>
  </si>
  <si>
    <t>008</t>
  </si>
  <si>
    <t>飯能市</t>
  </si>
  <si>
    <t>009</t>
  </si>
  <si>
    <t>加須市</t>
  </si>
  <si>
    <t>010</t>
  </si>
  <si>
    <t>本庄市</t>
  </si>
  <si>
    <t>011</t>
  </si>
  <si>
    <t>012</t>
  </si>
  <si>
    <t>東松山市</t>
  </si>
  <si>
    <t>013</t>
  </si>
  <si>
    <t>春日部市</t>
  </si>
  <si>
    <t>014</t>
  </si>
  <si>
    <t>狭山市</t>
  </si>
  <si>
    <t>015</t>
  </si>
  <si>
    <t>羽生市</t>
  </si>
  <si>
    <t>016</t>
  </si>
  <si>
    <t>017</t>
  </si>
  <si>
    <t>018</t>
  </si>
  <si>
    <t>深谷市</t>
  </si>
  <si>
    <t>019</t>
  </si>
  <si>
    <t>上尾市</t>
  </si>
  <si>
    <t>021</t>
  </si>
  <si>
    <t>草加市</t>
  </si>
  <si>
    <t>022</t>
  </si>
  <si>
    <t>越谷市</t>
  </si>
  <si>
    <t>023</t>
  </si>
  <si>
    <t>024</t>
  </si>
  <si>
    <t>025</t>
  </si>
  <si>
    <t>戸田市</t>
  </si>
  <si>
    <t>026</t>
  </si>
  <si>
    <t>入間市</t>
  </si>
  <si>
    <t>027</t>
  </si>
  <si>
    <t>鳩ヶ谷市</t>
  </si>
  <si>
    <t>028</t>
  </si>
  <si>
    <t>朝霞市</t>
  </si>
  <si>
    <t>029</t>
  </si>
  <si>
    <t>030</t>
  </si>
  <si>
    <t>031</t>
  </si>
  <si>
    <t>和光市</t>
  </si>
  <si>
    <t>032</t>
  </si>
  <si>
    <t>新座市</t>
  </si>
  <si>
    <t>033</t>
  </si>
  <si>
    <t>桶川市</t>
  </si>
  <si>
    <t>034</t>
  </si>
  <si>
    <t>久喜市</t>
  </si>
  <si>
    <t>035</t>
  </si>
  <si>
    <t>036</t>
  </si>
  <si>
    <t>037</t>
  </si>
  <si>
    <t>八潮市</t>
  </si>
  <si>
    <t>038</t>
  </si>
  <si>
    <t>富士見市</t>
  </si>
  <si>
    <t>039</t>
  </si>
  <si>
    <t>三郷市</t>
  </si>
  <si>
    <t>041</t>
  </si>
  <si>
    <t>蓮田市</t>
  </si>
  <si>
    <t>043</t>
  </si>
  <si>
    <t>100</t>
  </si>
  <si>
    <t>101</t>
  </si>
  <si>
    <t>102</t>
  </si>
  <si>
    <t>110</t>
  </si>
  <si>
    <t>120</t>
  </si>
  <si>
    <t>北足立郡</t>
  </si>
  <si>
    <t>121</t>
  </si>
  <si>
    <t>伊奈町</t>
  </si>
  <si>
    <t>122</t>
  </si>
  <si>
    <t>123</t>
  </si>
  <si>
    <t>入間郡</t>
  </si>
  <si>
    <t>124</t>
  </si>
  <si>
    <t>三芳町</t>
  </si>
  <si>
    <t>125</t>
  </si>
  <si>
    <t>毛呂山町</t>
  </si>
  <si>
    <t>126</t>
  </si>
  <si>
    <t>越生町</t>
  </si>
  <si>
    <t>127</t>
  </si>
  <si>
    <t>128</t>
  </si>
  <si>
    <t>比企郡</t>
  </si>
  <si>
    <t>130</t>
  </si>
  <si>
    <t>滑川町</t>
  </si>
  <si>
    <t>131</t>
  </si>
  <si>
    <t>嵐山町</t>
  </si>
  <si>
    <t>132</t>
  </si>
  <si>
    <t>小川町</t>
  </si>
  <si>
    <t>133</t>
  </si>
  <si>
    <t>川島町</t>
  </si>
  <si>
    <t>134</t>
  </si>
  <si>
    <t>吉見町</t>
  </si>
  <si>
    <t>136</t>
  </si>
  <si>
    <t>鳩山町</t>
  </si>
  <si>
    <t>137</t>
  </si>
  <si>
    <t>138</t>
  </si>
  <si>
    <t>139</t>
  </si>
  <si>
    <t>秩父郡</t>
  </si>
  <si>
    <t>140</t>
  </si>
  <si>
    <t>横瀬町</t>
  </si>
  <si>
    <t>141</t>
  </si>
  <si>
    <t>皆野町</t>
  </si>
  <si>
    <t>142</t>
  </si>
  <si>
    <t>長瀞町</t>
  </si>
  <si>
    <t>143</t>
  </si>
  <si>
    <t>小鹿野町</t>
  </si>
  <si>
    <t>144</t>
  </si>
  <si>
    <t>東秩父村</t>
  </si>
  <si>
    <t>145</t>
  </si>
  <si>
    <t>150</t>
  </si>
  <si>
    <t>児玉郡</t>
  </si>
  <si>
    <t>151</t>
  </si>
  <si>
    <t>美里町</t>
  </si>
  <si>
    <t>152</t>
  </si>
  <si>
    <t>神川町</t>
  </si>
  <si>
    <t>153</t>
  </si>
  <si>
    <t>上里町</t>
  </si>
  <si>
    <t>154</t>
  </si>
  <si>
    <t>155</t>
  </si>
  <si>
    <t>大里郡</t>
  </si>
  <si>
    <t>156</t>
  </si>
  <si>
    <t>江南町</t>
  </si>
  <si>
    <t>157</t>
  </si>
  <si>
    <t>寄居町</t>
  </si>
  <si>
    <t>160</t>
  </si>
  <si>
    <t>161</t>
  </si>
  <si>
    <t>北埼玉郡</t>
  </si>
  <si>
    <t>162</t>
  </si>
  <si>
    <t>騎西町</t>
  </si>
  <si>
    <t>163</t>
  </si>
  <si>
    <t>北川辺町</t>
  </si>
  <si>
    <t>164</t>
  </si>
  <si>
    <t>大利根町</t>
  </si>
  <si>
    <t>165</t>
  </si>
  <si>
    <t>170</t>
  </si>
  <si>
    <t>南埼玉郡</t>
  </si>
  <si>
    <t>171</t>
  </si>
  <si>
    <t>宮代町</t>
  </si>
  <si>
    <t>172</t>
  </si>
  <si>
    <t>白岡町</t>
  </si>
  <si>
    <t>173</t>
  </si>
  <si>
    <t>菖蒲町</t>
  </si>
  <si>
    <t>180</t>
  </si>
  <si>
    <t>181</t>
  </si>
  <si>
    <t>北葛飾郡</t>
  </si>
  <si>
    <t>182</t>
  </si>
  <si>
    <t>栗橋町</t>
  </si>
  <si>
    <t>183</t>
  </si>
  <si>
    <t>鷲宮町</t>
  </si>
  <si>
    <t>184</t>
  </si>
  <si>
    <t>杉戸町</t>
  </si>
  <si>
    <t>185</t>
  </si>
  <si>
    <t>松伏町</t>
  </si>
  <si>
    <t>２５　普通会計決算、財政力指数 （２）</t>
  </si>
  <si>
    <t>歳　　　　　　　　　　入</t>
  </si>
  <si>
    <t>歳　　　　　　　　　　出</t>
  </si>
  <si>
    <t>歳入歳出　　　　　差引</t>
  </si>
  <si>
    <t>実質単年度　　　　収入</t>
  </si>
  <si>
    <t>財政力指数</t>
  </si>
  <si>
    <t>市 町 村</t>
  </si>
  <si>
    <t>#地方税</t>
  </si>
  <si>
    <t>#地方交付税</t>
  </si>
  <si>
    <t>#国庫支出金</t>
  </si>
  <si>
    <t>#地方債</t>
  </si>
  <si>
    <t>#人件費</t>
  </si>
  <si>
    <t>#扶助費</t>
  </si>
  <si>
    <t>#公債費</t>
  </si>
  <si>
    <t>#物件費</t>
  </si>
  <si>
    <t>#維持補修費</t>
  </si>
  <si>
    <t>#補助費等</t>
  </si>
  <si>
    <t>#普通建設</t>
  </si>
  <si>
    <t>市町村計</t>
  </si>
  <si>
    <t>鴻巣市</t>
  </si>
  <si>
    <t>蕨市</t>
  </si>
  <si>
    <t>志木市</t>
  </si>
  <si>
    <t>北本市</t>
  </si>
  <si>
    <t>坂戸市</t>
  </si>
  <si>
    <t>幸手市</t>
  </si>
  <si>
    <t>鶴ヶ島市</t>
  </si>
  <si>
    <t>日高市</t>
  </si>
  <si>
    <t>吉川市</t>
  </si>
  <si>
    <t>ふじみ野市</t>
  </si>
  <si>
    <t>資料：県市町村課（平成17年度）</t>
  </si>
  <si>
    <t>注)1　財政力指数とは、基準財政収入額÷基準財政需要額という算出式から得た数値の過去3か年度（平成17年度は平成15～17年度)の平均。</t>
  </si>
  <si>
    <t>　　 県計、市計、町村計には単純平均値を掲載した。</t>
  </si>
  <si>
    <t xml:space="preserve">    2　平成17年度中に合併した市町村については、旧市町村分を新市町に含む。</t>
  </si>
  <si>
    <t>２５　普通会計決算、財政力指数 （２） （続き）　</t>
  </si>
  <si>
    <t>ときがわ町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</si>
</sst>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\ ##0;[Red]\-#\ ##0"/>
    <numFmt numFmtId="178" formatCode="#\ ###\ ###\ ##0;[Red]\-#\ ##0"/>
    <numFmt numFmtId="179" formatCode="#\ ###\ ###\ ##0;[Red]\-#\ ##0.00"/>
    <numFmt numFmtId="180" formatCode="#\ ###\ ###\ ##0.0;&quot;△&quot;#\ ##0.0"/>
    <numFmt numFmtId="181" formatCode="#\ ###\ ###\ ##0;&quot;△&quot;#\ ##0"/>
    <numFmt numFmtId="182" formatCode="0.0_);[Red]\(0.0\)"/>
    <numFmt numFmtId="183" formatCode="###\ ##0;[Red]\-#\ ##0"/>
    <numFmt numFmtId="184" formatCode="###\ ###\ ###\ ##0;&quot;△&quot;###\ ###\ ###\ ##0"/>
    <numFmt numFmtId="185" formatCode="###\ ###\ ###\ ##0;"/>
    <numFmt numFmtId="186" formatCode="###\ ###\ ##0"/>
    <numFmt numFmtId="187" formatCode="#\ ###\ ###\ ##0"/>
    <numFmt numFmtId="188" formatCode="0.0;&quot;△ &quot;0.0"/>
    <numFmt numFmtId="189" formatCode="#\ ###\ ##0;[Red]\-#\ ##0"/>
    <numFmt numFmtId="190" formatCode="###\ ###\ ##0;[Red]\-#\ ##0"/>
    <numFmt numFmtId="191" formatCode="###\ ##0"/>
    <numFmt numFmtId="192" formatCode="\ ###\ ###\ ##0"/>
    <numFmt numFmtId="193" formatCode="###\ ###\ ##0.0;&quot;△&quot;###\ ###\ ##0.0"/>
    <numFmt numFmtId="194" formatCode="###\ ###\ ##0;&quot;△&quot;###\ ###\ ##0"/>
    <numFmt numFmtId="195" formatCode="###\ ###\ ###\ ##0;[Red]&quot;△&quot;###\ ###\ ###\ ##0"/>
    <numFmt numFmtId="196" formatCode="##0.00"/>
    <numFmt numFmtId="197" formatCode="###\ ###\ ###\ ##0"/>
    <numFmt numFmtId="198" formatCode="0.0_ "/>
    <numFmt numFmtId="199" formatCode="0;[Red]0"/>
    <numFmt numFmtId="200" formatCode="##\ ##0"/>
    <numFmt numFmtId="201" formatCode="#,##0;\-#,##0;\-"/>
    <numFmt numFmtId="202" formatCode="##\ ###\ ###"/>
    <numFmt numFmtId="203" formatCode="0.0%"/>
    <numFmt numFmtId="204" formatCode="##0.0;&quot;△&quot;\ ##0.0"/>
    <numFmt numFmtId="205" formatCode="###\ ###\ ###\ ###\ ##0;"/>
    <numFmt numFmtId="206" formatCode="#\ ##0.00"/>
    <numFmt numFmtId="207" formatCode="#\ ###\ ###\ ##0;&quot;△&quot;#\ ###\ ###\ ##0"/>
    <numFmt numFmtId="208" formatCode="0.00_);[Red]\(0.00\)"/>
    <numFmt numFmtId="209" formatCode="* ###\ ###\ ##0;&quot;△&quot;###\ ###\ ##0"/>
    <numFmt numFmtId="210" formatCode="&quot;*&quot;\ ###\ ###\ ##0;&quot;△&quot;###\ ###\ ##0"/>
    <numFmt numFmtId="211" formatCode="###\ ###\ ###\ ###\ ##0;[Red]&quot;△&quot;###\ ###\ ###\ ###\ ##0"/>
    <numFmt numFmtId="212" formatCode="##0.0"/>
    <numFmt numFmtId="213" formatCode="##0"/>
    <numFmt numFmtId="214" formatCode="0_);[Red]\(0\)"/>
    <numFmt numFmtId="215" formatCode="###\ ###\ ###\ ###\ ##0.00;[Red]&quot;△&quot;###\ ###\ ###\ ###\ ##0"/>
    <numFmt numFmtId="216" formatCode="#,##0;;\-"/>
    <numFmt numFmtId="217" formatCode="#,##0.0"/>
    <numFmt numFmtId="218" formatCode="#,##0.0;;\-"/>
    <numFmt numFmtId="219" formatCode="0.0;\-0.0"/>
    <numFmt numFmtId="220" formatCode="#.0\ ###\ ###\ ##0;[Red]\-#.0\ ##0"/>
    <numFmt numFmtId="221" formatCode="#\ ###\ ###\ ###\ ##0;\-#\ ##0"/>
    <numFmt numFmtId="222" formatCode="0.0;&quot;▲ &quot;0.0"/>
    <numFmt numFmtId="223" formatCode="#,##0_ "/>
    <numFmt numFmtId="224" formatCode="* ###\ ###\ ###\ ##0;&quot;△&quot;###\ ###\ ###\ ##0"/>
    <numFmt numFmtId="225" formatCode="&quot;*&quot;\ ###\ ###\ ###\ ##0;&quot;△&quot;###\ ###\ ###\ ##0"/>
    <numFmt numFmtId="226" formatCode="&quot;＊&quot;\ ###\ ###\ ###\ ##0;&quot;△&quot;###\ ###\ ###\ ##0"/>
    <numFmt numFmtId="227" formatCode="0.000_);[Red]\(0.000\)"/>
  </numFmts>
  <fonts count="14">
    <font>
      <sz val="11"/>
      <name val="ＭＳ 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7"/>
      <name val="ＭＳ Ｐ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color indexed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Border="0">
      <alignment/>
      <protection/>
    </xf>
    <xf numFmtId="181" fontId="1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72">
    <xf numFmtId="0" fontId="0" fillId="0" borderId="0" xfId="0" applyAlignment="1">
      <alignment/>
    </xf>
    <xf numFmtId="0" fontId="6" fillId="0" borderId="0" xfId="15" applyNumberFormat="1" applyFont="1">
      <alignment/>
      <protection/>
    </xf>
    <xf numFmtId="178" fontId="6" fillId="0" borderId="0" xfId="15" applyFont="1" applyBorder="1">
      <alignment/>
      <protection/>
    </xf>
    <xf numFmtId="178" fontId="6" fillId="0" borderId="0" xfId="15" applyFont="1">
      <alignment/>
      <protection/>
    </xf>
    <xf numFmtId="0" fontId="8" fillId="0" borderId="0" xfId="15" applyNumberFormat="1" applyFont="1">
      <alignment/>
      <protection/>
    </xf>
    <xf numFmtId="178" fontId="8" fillId="0" borderId="1" xfId="15" applyFont="1" applyBorder="1" applyAlignment="1">
      <alignment horizontal="center"/>
      <protection/>
    </xf>
    <xf numFmtId="178" fontId="8" fillId="0" borderId="1" xfId="15" applyFont="1" applyBorder="1">
      <alignment/>
      <protection/>
    </xf>
    <xf numFmtId="178" fontId="8" fillId="0" borderId="0" xfId="15" applyFont="1" applyBorder="1">
      <alignment/>
      <protection/>
    </xf>
    <xf numFmtId="178" fontId="8" fillId="0" borderId="0" xfId="15" applyFont="1">
      <alignment/>
      <protection/>
    </xf>
    <xf numFmtId="0" fontId="8" fillId="0" borderId="0" xfId="15" applyNumberFormat="1" applyFont="1" applyAlignment="1">
      <alignment vertical="center"/>
      <protection/>
    </xf>
    <xf numFmtId="0" fontId="9" fillId="0" borderId="2" xfId="23" applyNumberFormat="1" applyFont="1" applyBorder="1" applyAlignment="1">
      <alignment vertical="center"/>
      <protection/>
    </xf>
    <xf numFmtId="178" fontId="8" fillId="0" borderId="0" xfId="15" applyFont="1" applyBorder="1" applyAlignment="1">
      <alignment vertical="center"/>
      <protection/>
    </xf>
    <xf numFmtId="178" fontId="8" fillId="0" borderId="0" xfId="15" applyFont="1" applyAlignment="1">
      <alignment vertical="center"/>
      <protection/>
    </xf>
    <xf numFmtId="0" fontId="8" fillId="0" borderId="0" xfId="15" applyNumberFormat="1" applyFont="1" applyAlignment="1">
      <alignment horizontal="center" vertical="center"/>
      <protection/>
    </xf>
    <xf numFmtId="0" fontId="9" fillId="0" borderId="3" xfId="23" applyNumberFormat="1" applyFont="1" applyBorder="1" applyAlignment="1">
      <alignment horizontal="center" vertical="center"/>
      <protection/>
    </xf>
    <xf numFmtId="0" fontId="9" fillId="0" borderId="4" xfId="23" applyFont="1" applyBorder="1" applyAlignment="1">
      <alignment horizontal="center" vertical="center"/>
      <protection/>
    </xf>
    <xf numFmtId="178" fontId="8" fillId="0" borderId="0" xfId="15" applyFont="1" applyBorder="1" applyAlignment="1">
      <alignment horizontal="center" vertical="center"/>
      <protection/>
    </xf>
    <xf numFmtId="178" fontId="8" fillId="0" borderId="0" xfId="15" applyFont="1" applyAlignment="1">
      <alignment horizontal="center" vertical="center"/>
      <protection/>
    </xf>
    <xf numFmtId="0" fontId="9" fillId="0" borderId="5" xfId="23" applyNumberFormat="1" applyFont="1" applyBorder="1" applyAlignment="1">
      <alignment vertical="center"/>
      <protection/>
    </xf>
    <xf numFmtId="178" fontId="8" fillId="0" borderId="6" xfId="15" applyFont="1" applyBorder="1" applyAlignment="1">
      <alignment horizontal="center" vertical="center"/>
      <protection/>
    </xf>
    <xf numFmtId="0" fontId="8" fillId="0" borderId="0" xfId="15" applyNumberFormat="1" applyFont="1" applyAlignment="1">
      <alignment horizontal="right"/>
      <protection/>
    </xf>
    <xf numFmtId="178" fontId="8" fillId="0" borderId="7" xfId="15" applyFont="1" applyBorder="1" applyAlignment="1">
      <alignment horizontal="distributed"/>
      <protection/>
    </xf>
    <xf numFmtId="178" fontId="8" fillId="0" borderId="0" xfId="15" applyFont="1" applyBorder="1" applyAlignment="1">
      <alignment horizontal="right"/>
      <protection/>
    </xf>
    <xf numFmtId="178" fontId="8" fillId="0" borderId="0" xfId="15" applyFont="1" applyAlignment="1">
      <alignment horizontal="right"/>
      <protection/>
    </xf>
    <xf numFmtId="0" fontId="9" fillId="0" borderId="3" xfId="23" applyFont="1" applyBorder="1" applyAlignment="1">
      <alignment horizontal="distributed"/>
      <protection/>
    </xf>
    <xf numFmtId="184" fontId="9" fillId="0" borderId="8" xfId="23" applyNumberFormat="1" applyFont="1" applyBorder="1" applyAlignment="1">
      <alignment horizontal="right"/>
      <protection/>
    </xf>
    <xf numFmtId="184" fontId="9" fillId="0" borderId="0" xfId="23" applyNumberFormat="1" applyFont="1" applyBorder="1" applyAlignment="1">
      <alignment horizontal="right"/>
      <protection/>
    </xf>
    <xf numFmtId="186" fontId="9" fillId="0" borderId="0" xfId="23" applyNumberFormat="1" applyFont="1" applyBorder="1" applyAlignment="1">
      <alignment horizontal="right"/>
      <protection/>
    </xf>
    <xf numFmtId="227" fontId="9" fillId="0" borderId="0" xfId="23" applyNumberFormat="1" applyFont="1" applyBorder="1">
      <alignment/>
      <protection/>
    </xf>
    <xf numFmtId="227" fontId="9" fillId="0" borderId="0" xfId="23" applyNumberFormat="1" applyFont="1" applyBorder="1" applyAlignment="1">
      <alignment/>
      <protection/>
    </xf>
    <xf numFmtId="176" fontId="9" fillId="0" borderId="0" xfId="23" applyNumberFormat="1" applyFont="1" applyBorder="1">
      <alignment/>
      <protection/>
    </xf>
    <xf numFmtId="176" fontId="9" fillId="0" borderId="0" xfId="23" applyNumberFormat="1" applyFont="1" applyBorder="1" applyAlignment="1">
      <alignment/>
      <protection/>
    </xf>
    <xf numFmtId="0" fontId="11" fillId="0" borderId="0" xfId="15" applyNumberFormat="1" applyFont="1">
      <alignment/>
      <protection/>
    </xf>
    <xf numFmtId="178" fontId="11" fillId="0" borderId="0" xfId="15" applyFont="1" applyBorder="1">
      <alignment/>
      <protection/>
    </xf>
    <xf numFmtId="178" fontId="11" fillId="0" borderId="0" xfId="15" applyFont="1">
      <alignment/>
      <protection/>
    </xf>
    <xf numFmtId="0" fontId="9" fillId="0" borderId="5" xfId="23" applyFont="1" applyBorder="1" applyAlignment="1">
      <alignment horizontal="distributed"/>
      <protection/>
    </xf>
    <xf numFmtId="184" fontId="9" fillId="0" borderId="6" xfId="23" applyNumberFormat="1" applyFont="1" applyBorder="1" applyAlignment="1">
      <alignment horizontal="right"/>
      <protection/>
    </xf>
    <xf numFmtId="184" fontId="9" fillId="0" borderId="9" xfId="23" applyNumberFormat="1" applyFont="1" applyBorder="1" applyAlignment="1">
      <alignment horizontal="right"/>
      <protection/>
    </xf>
    <xf numFmtId="186" fontId="9" fillId="0" borderId="9" xfId="23" applyNumberFormat="1" applyFont="1" applyBorder="1" applyAlignment="1">
      <alignment horizontal="right"/>
      <protection/>
    </xf>
    <xf numFmtId="176" fontId="9" fillId="0" borderId="9" xfId="23" applyNumberFormat="1" applyFont="1" applyBorder="1" applyAlignment="1">
      <alignment/>
      <protection/>
    </xf>
    <xf numFmtId="0" fontId="9" fillId="0" borderId="3" xfId="23" applyFont="1" applyBorder="1">
      <alignment/>
      <protection/>
    </xf>
    <xf numFmtId="0" fontId="9" fillId="0" borderId="0" xfId="23" applyFont="1">
      <alignment/>
      <protection/>
    </xf>
    <xf numFmtId="0" fontId="9" fillId="0" borderId="0" xfId="23" applyFont="1" applyBorder="1">
      <alignment/>
      <protection/>
    </xf>
    <xf numFmtId="0" fontId="9" fillId="0" borderId="0" xfId="0" applyFont="1" applyBorder="1" applyAlignment="1">
      <alignment/>
    </xf>
    <xf numFmtId="178" fontId="8" fillId="0" borderId="1" xfId="15" applyFont="1" applyBorder="1" applyAlignment="1">
      <alignment/>
      <protection/>
    </xf>
    <xf numFmtId="178" fontId="8" fillId="0" borderId="0" xfId="15" applyFont="1" applyAlignment="1">
      <alignment/>
      <protection/>
    </xf>
    <xf numFmtId="0" fontId="13" fillId="0" borderId="3" xfId="23" applyFont="1" applyBorder="1" applyAlignment="1">
      <alignment horizontal="distributed"/>
      <protection/>
    </xf>
    <xf numFmtId="0" fontId="9" fillId="0" borderId="8" xfId="23" applyFont="1" applyBorder="1">
      <alignment/>
      <protection/>
    </xf>
    <xf numFmtId="0" fontId="9" fillId="0" borderId="0" xfId="23" applyFont="1" applyBorder="1" applyAlignment="1">
      <alignment horizontal="distributed"/>
      <protection/>
    </xf>
    <xf numFmtId="0" fontId="13" fillId="0" borderId="0" xfId="23" applyFont="1" applyBorder="1" applyAlignment="1">
      <alignment horizontal="distributed"/>
      <protection/>
    </xf>
    <xf numFmtId="207" fontId="9" fillId="0" borderId="8" xfId="23" applyNumberFormat="1" applyFont="1" applyBorder="1">
      <alignment/>
      <protection/>
    </xf>
    <xf numFmtId="207" fontId="9" fillId="0" borderId="0" xfId="23" applyNumberFormat="1" applyFont="1" applyBorder="1">
      <alignment/>
      <protection/>
    </xf>
    <xf numFmtId="207" fontId="9" fillId="0" borderId="0" xfId="23" applyNumberFormat="1" applyFont="1" applyBorder="1" applyAlignment="1">
      <alignment shrinkToFit="1"/>
      <protection/>
    </xf>
    <xf numFmtId="207" fontId="9" fillId="0" borderId="0" xfId="23" applyNumberFormat="1" applyFont="1" applyBorder="1" applyAlignment="1">
      <alignment horizontal="right"/>
      <protection/>
    </xf>
    <xf numFmtId="0" fontId="9" fillId="0" borderId="9" xfId="23" applyFont="1" applyBorder="1" applyAlignment="1">
      <alignment horizontal="distributed"/>
      <protection/>
    </xf>
    <xf numFmtId="178" fontId="8" fillId="0" borderId="0" xfId="15" applyFont="1" applyAlignment="1">
      <alignment horizontal="center"/>
      <protection/>
    </xf>
    <xf numFmtId="0" fontId="9" fillId="0" borderId="10" xfId="23" applyFont="1" applyBorder="1" applyAlignment="1">
      <alignment horizontal="center" vertical="center"/>
      <protection/>
    </xf>
    <xf numFmtId="0" fontId="9" fillId="0" borderId="11" xfId="23" applyFont="1" applyBorder="1" applyAlignment="1">
      <alignment horizontal="center" vertical="center"/>
      <protection/>
    </xf>
    <xf numFmtId="0" fontId="9" fillId="0" borderId="12" xfId="23" applyFont="1" applyBorder="1" applyAlignment="1">
      <alignment horizontal="center" vertical="center" wrapText="1"/>
      <protection/>
    </xf>
    <xf numFmtId="0" fontId="9" fillId="0" borderId="4" xfId="23" applyFont="1" applyBorder="1" applyAlignment="1">
      <alignment horizontal="center" vertical="center" wrapText="1"/>
      <protection/>
    </xf>
    <xf numFmtId="0" fontId="9" fillId="0" borderId="11" xfId="23" applyFont="1" applyBorder="1" applyAlignment="1">
      <alignment horizontal="center" vertical="center" wrapText="1"/>
      <protection/>
    </xf>
    <xf numFmtId="0" fontId="9" fillId="0" borderId="12" xfId="23" applyFont="1" applyBorder="1" applyAlignment="1">
      <alignment horizontal="center" vertical="center"/>
      <protection/>
    </xf>
    <xf numFmtId="0" fontId="9" fillId="0" borderId="4" xfId="23" applyFont="1" applyBorder="1" applyAlignment="1">
      <alignment horizontal="center" vertical="center"/>
      <protection/>
    </xf>
    <xf numFmtId="0" fontId="9" fillId="0" borderId="10" xfId="23" applyFont="1" applyBorder="1" applyAlignment="1">
      <alignment horizontal="center" vertical="center" shrinkToFit="1"/>
      <protection/>
    </xf>
    <xf numFmtId="0" fontId="9" fillId="0" borderId="11" xfId="23" applyFont="1" applyBorder="1" applyAlignment="1">
      <alignment horizontal="center" vertical="center" shrinkToFit="1"/>
      <protection/>
    </xf>
    <xf numFmtId="0" fontId="9" fillId="0" borderId="13" xfId="23" applyFont="1" applyBorder="1" applyAlignment="1">
      <alignment horizontal="center" vertical="center" shrinkToFit="1"/>
      <protection/>
    </xf>
    <xf numFmtId="0" fontId="9" fillId="0" borderId="8" xfId="23" applyFont="1" applyBorder="1" applyAlignment="1">
      <alignment horizontal="center" vertical="center" shrinkToFit="1"/>
      <protection/>
    </xf>
    <xf numFmtId="0" fontId="9" fillId="0" borderId="6" xfId="23" applyFont="1" applyBorder="1" applyAlignment="1">
      <alignment horizontal="center" vertical="center" shrinkToFit="1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15" xfId="23" applyFont="1" applyBorder="1" applyAlignment="1">
      <alignment horizontal="center" vertical="center"/>
      <protection/>
    </xf>
    <xf numFmtId="0" fontId="9" fillId="0" borderId="16" xfId="23" applyFont="1" applyBorder="1" applyAlignment="1">
      <alignment horizontal="center" vertical="center"/>
      <protection/>
    </xf>
    <xf numFmtId="178" fontId="6" fillId="0" borderId="0" xfId="15" applyFont="1" applyAlignment="1">
      <alignment horizontal="center"/>
      <protection/>
    </xf>
  </cellXfs>
  <cellStyles count="12">
    <cellStyle name="Normal" xfId="0"/>
    <cellStyle name="スペース有" xfId="15"/>
    <cellStyle name="スペース有１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17後半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 transitionEvaluation="1" transitionEntry="1"/>
  <dimension ref="A1:BT119"/>
  <sheetViews>
    <sheetView tabSelected="1" zoomScaleSheetLayoutView="75" workbookViewId="0" topLeftCell="C1">
      <selection activeCell="C1" sqref="C1:K1"/>
    </sheetView>
  </sheetViews>
  <sheetFormatPr defaultColWidth="10.59765625" defaultRowHeight="10.5" customHeight="1"/>
  <cols>
    <col min="1" max="2" width="4.09765625" style="4" hidden="1" customWidth="1"/>
    <col min="3" max="3" width="8.59765625" style="55" customWidth="1"/>
    <col min="4" max="4" width="10.59765625" style="8" customWidth="1"/>
    <col min="5" max="8" width="9.5" style="8" customWidth="1"/>
    <col min="9" max="9" width="10.09765625" style="8" customWidth="1"/>
    <col min="10" max="20" width="9.59765625" style="8" customWidth="1"/>
    <col min="21" max="16384" width="13.5" style="8" customWidth="1"/>
  </cols>
  <sheetData>
    <row r="1" spans="1:72" s="3" customFormat="1" ht="15" customHeight="1">
      <c r="A1" s="1"/>
      <c r="B1" s="1"/>
      <c r="C1" s="71" t="s">
        <v>166</v>
      </c>
      <c r="D1" s="71"/>
      <c r="E1" s="71"/>
      <c r="F1" s="71"/>
      <c r="G1" s="71"/>
      <c r="H1" s="71"/>
      <c r="I1" s="71"/>
      <c r="J1" s="71"/>
      <c r="K1" s="71"/>
      <c r="L1" s="71" t="s">
        <v>166</v>
      </c>
      <c r="M1" s="71"/>
      <c r="N1" s="71"/>
      <c r="O1" s="71"/>
      <c r="P1" s="71"/>
      <c r="Q1" s="71"/>
      <c r="R1" s="71"/>
      <c r="S1" s="71"/>
      <c r="T1" s="7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3:72" ht="12" customHeight="1" thickBot="1">
      <c r="C2" s="5"/>
      <c r="D2" s="6"/>
      <c r="E2" s="6"/>
      <c r="F2" s="6" t="s">
        <v>0</v>
      </c>
      <c r="G2" s="6"/>
      <c r="H2" s="6"/>
      <c r="I2" s="6"/>
      <c r="J2" s="7"/>
      <c r="K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s="12" customFormat="1" ht="12" customHeight="1" thickTop="1">
      <c r="A3" s="9"/>
      <c r="B3" s="9"/>
      <c r="C3" s="10"/>
      <c r="D3" s="68" t="s">
        <v>167</v>
      </c>
      <c r="E3" s="69"/>
      <c r="F3" s="69"/>
      <c r="G3" s="69"/>
      <c r="H3" s="70"/>
      <c r="I3" s="68" t="s">
        <v>168</v>
      </c>
      <c r="J3" s="69"/>
      <c r="K3" s="69"/>
      <c r="L3" s="69"/>
      <c r="M3" s="69"/>
      <c r="N3" s="69"/>
      <c r="O3" s="69"/>
      <c r="P3" s="70"/>
      <c r="Q3" s="58" t="s">
        <v>169</v>
      </c>
      <c r="R3" s="61" t="s">
        <v>1</v>
      </c>
      <c r="S3" s="58" t="s">
        <v>170</v>
      </c>
      <c r="T3" s="65" t="s">
        <v>171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s="17" customFormat="1" ht="12" customHeight="1">
      <c r="A4" s="13"/>
      <c r="B4" s="13"/>
      <c r="C4" s="14" t="s">
        <v>172</v>
      </c>
      <c r="D4" s="56" t="s">
        <v>2</v>
      </c>
      <c r="E4" s="56" t="s">
        <v>173</v>
      </c>
      <c r="F4" s="56" t="s">
        <v>174</v>
      </c>
      <c r="G4" s="56" t="s">
        <v>175</v>
      </c>
      <c r="H4" s="56" t="s">
        <v>176</v>
      </c>
      <c r="I4" s="56" t="s">
        <v>2</v>
      </c>
      <c r="J4" s="63" t="s">
        <v>177</v>
      </c>
      <c r="K4" s="56" t="s">
        <v>178</v>
      </c>
      <c r="L4" s="63" t="s">
        <v>179</v>
      </c>
      <c r="M4" s="56" t="s">
        <v>180</v>
      </c>
      <c r="N4" s="56" t="s">
        <v>181</v>
      </c>
      <c r="O4" s="56" t="s">
        <v>182</v>
      </c>
      <c r="P4" s="15" t="s">
        <v>183</v>
      </c>
      <c r="Q4" s="59"/>
      <c r="R4" s="62"/>
      <c r="S4" s="59"/>
      <c r="T4" s="6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 s="12" customFormat="1" ht="12" customHeight="1">
      <c r="A5" s="9"/>
      <c r="B5" s="9"/>
      <c r="C5" s="18"/>
      <c r="D5" s="57"/>
      <c r="E5" s="57"/>
      <c r="F5" s="57"/>
      <c r="G5" s="57"/>
      <c r="H5" s="57"/>
      <c r="I5" s="57"/>
      <c r="J5" s="64"/>
      <c r="K5" s="57"/>
      <c r="L5" s="64"/>
      <c r="M5" s="57"/>
      <c r="N5" s="57"/>
      <c r="O5" s="57"/>
      <c r="P5" s="19" t="s">
        <v>3</v>
      </c>
      <c r="Q5" s="60"/>
      <c r="R5" s="57"/>
      <c r="S5" s="60"/>
      <c r="T5" s="67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72" s="23" customFormat="1" ht="12" customHeight="1">
      <c r="A6" s="20"/>
      <c r="B6" s="20"/>
      <c r="C6" s="21"/>
      <c r="D6" s="22" t="s">
        <v>4</v>
      </c>
      <c r="E6" s="23" t="s">
        <v>4</v>
      </c>
      <c r="F6" s="23" t="s">
        <v>4</v>
      </c>
      <c r="G6" s="23" t="s">
        <v>4</v>
      </c>
      <c r="H6" s="23" t="s">
        <v>4</v>
      </c>
      <c r="I6" s="23" t="s">
        <v>4</v>
      </c>
      <c r="J6" s="22" t="s">
        <v>4</v>
      </c>
      <c r="K6" s="23" t="s">
        <v>4</v>
      </c>
      <c r="L6" s="23" t="s">
        <v>4</v>
      </c>
      <c r="M6" s="23" t="s">
        <v>4</v>
      </c>
      <c r="N6" s="23" t="s">
        <v>4</v>
      </c>
      <c r="O6" s="23" t="s">
        <v>4</v>
      </c>
      <c r="P6" s="23" t="s">
        <v>4</v>
      </c>
      <c r="Q6" s="23" t="s">
        <v>4</v>
      </c>
      <c r="R6" s="23" t="s">
        <v>4</v>
      </c>
      <c r="S6" s="23" t="s">
        <v>4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</row>
    <row r="7" spans="3:72" ht="12.75" customHeight="1">
      <c r="C7" s="24" t="s">
        <v>184</v>
      </c>
      <c r="D7" s="25">
        <f aca="true" t="shared" si="0" ref="D7:P7">SUM(D8:D9)</f>
        <v>2003650328</v>
      </c>
      <c r="E7" s="26">
        <f t="shared" si="0"/>
        <v>983060207</v>
      </c>
      <c r="F7" s="26">
        <f t="shared" si="0"/>
        <v>128790974</v>
      </c>
      <c r="G7" s="26">
        <f t="shared" si="0"/>
        <v>180587911</v>
      </c>
      <c r="H7" s="26">
        <f t="shared" si="0"/>
        <v>182652300</v>
      </c>
      <c r="I7" s="26">
        <f t="shared" si="0"/>
        <v>1911737793</v>
      </c>
      <c r="J7" s="26">
        <f t="shared" si="0"/>
        <v>432682884</v>
      </c>
      <c r="K7" s="26">
        <f>SUM(K8:K9)</f>
        <v>250036539</v>
      </c>
      <c r="L7" s="26">
        <f>SUM(L8:L9)</f>
        <v>197115369</v>
      </c>
      <c r="M7" s="26">
        <f t="shared" si="0"/>
        <v>292969942</v>
      </c>
      <c r="N7" s="26">
        <f t="shared" si="0"/>
        <v>19019116</v>
      </c>
      <c r="O7" s="26">
        <f t="shared" si="0"/>
        <v>172225949</v>
      </c>
      <c r="P7" s="26">
        <f t="shared" si="0"/>
        <v>279882661</v>
      </c>
      <c r="Q7" s="27">
        <f>D7-I7</f>
        <v>91912535</v>
      </c>
      <c r="R7" s="26">
        <f>SUM(R8:R9)</f>
        <v>75281809</v>
      </c>
      <c r="S7" s="26">
        <f>SUM(S8:S9)</f>
        <v>8182896</v>
      </c>
      <c r="T7" s="28">
        <v>0.78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3:72" ht="12.75" customHeight="1">
      <c r="C8" s="24" t="s">
        <v>5</v>
      </c>
      <c r="D8" s="25">
        <f>SUM(D11:D57)</f>
        <v>1794308585</v>
      </c>
      <c r="E8" s="26">
        <f>SUM(E11:E57)</f>
        <v>899799409</v>
      </c>
      <c r="F8" s="26">
        <f>SUM(F11:F57)</f>
        <v>92987135</v>
      </c>
      <c r="G8" s="26">
        <f>SUM(G11:G57)</f>
        <v>171019520</v>
      </c>
      <c r="H8" s="26">
        <f>SUM(H11:H57)</f>
        <v>162511500</v>
      </c>
      <c r="I8" s="26">
        <f aca="true" t="shared" si="1" ref="I8:P8">SUM(I11:I57)</f>
        <v>1712909790</v>
      </c>
      <c r="J8" s="26">
        <f t="shared" si="1"/>
        <v>384445361</v>
      </c>
      <c r="K8" s="26">
        <f>SUM(K11:K57)</f>
        <v>234594438</v>
      </c>
      <c r="L8" s="26">
        <f>SUM(L11:L57)</f>
        <v>175782349</v>
      </c>
      <c r="M8" s="26">
        <f t="shared" si="1"/>
        <v>264037592</v>
      </c>
      <c r="N8" s="26">
        <f t="shared" si="1"/>
        <v>17481250</v>
      </c>
      <c r="O8" s="26">
        <f t="shared" si="1"/>
        <v>145267842</v>
      </c>
      <c r="P8" s="26">
        <f t="shared" si="1"/>
        <v>252804124</v>
      </c>
      <c r="Q8" s="27">
        <f>D8-I8</f>
        <v>81398795</v>
      </c>
      <c r="R8" s="26">
        <f>SUM(R11:R57)</f>
        <v>65391557</v>
      </c>
      <c r="S8" s="26">
        <f>SUM(S11:S57)</f>
        <v>7484550</v>
      </c>
      <c r="T8" s="29">
        <v>0.866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3:72" ht="12.75" customHeight="1">
      <c r="C9" s="24" t="s">
        <v>6</v>
      </c>
      <c r="D9" s="25">
        <f aca="true" t="shared" si="2" ref="D9:P9">SUM(D72:D119)</f>
        <v>209341743</v>
      </c>
      <c r="E9" s="26">
        <f t="shared" si="2"/>
        <v>83260798</v>
      </c>
      <c r="F9" s="26">
        <f t="shared" si="2"/>
        <v>35803839</v>
      </c>
      <c r="G9" s="26">
        <f t="shared" si="2"/>
        <v>9568391</v>
      </c>
      <c r="H9" s="26">
        <f t="shared" si="2"/>
        <v>20140800</v>
      </c>
      <c r="I9" s="26">
        <f t="shared" si="2"/>
        <v>198828003</v>
      </c>
      <c r="J9" s="26">
        <f t="shared" si="2"/>
        <v>48237523</v>
      </c>
      <c r="K9" s="26">
        <f t="shared" si="2"/>
        <v>15442101</v>
      </c>
      <c r="L9" s="26">
        <f t="shared" si="2"/>
        <v>21333020</v>
      </c>
      <c r="M9" s="26">
        <f t="shared" si="2"/>
        <v>28932350</v>
      </c>
      <c r="N9" s="26">
        <f t="shared" si="2"/>
        <v>1537866</v>
      </c>
      <c r="O9" s="26">
        <f t="shared" si="2"/>
        <v>26958107</v>
      </c>
      <c r="P9" s="26">
        <f t="shared" si="2"/>
        <v>27078537</v>
      </c>
      <c r="Q9" s="27">
        <f>D9-I9</f>
        <v>10513740</v>
      </c>
      <c r="R9" s="26">
        <f>SUM(R72:R119)</f>
        <v>9890252</v>
      </c>
      <c r="S9" s="26">
        <f>SUM(S72:S119)</f>
        <v>698346</v>
      </c>
      <c r="T9" s="29">
        <v>0.668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</row>
    <row r="10" spans="3:72" ht="12.75" customHeight="1">
      <c r="C10" s="24"/>
      <c r="D10" s="25"/>
      <c r="E10" s="26"/>
      <c r="F10" s="27"/>
      <c r="G10" s="27"/>
      <c r="H10" s="27"/>
      <c r="I10" s="26"/>
      <c r="J10" s="27"/>
      <c r="K10" s="27"/>
      <c r="L10" s="27"/>
      <c r="M10" s="27"/>
      <c r="N10" s="26"/>
      <c r="O10" s="27"/>
      <c r="P10" s="27"/>
      <c r="Q10" s="27"/>
      <c r="R10" s="27"/>
      <c r="S10" s="26"/>
      <c r="T10" s="30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</row>
    <row r="11" spans="3:72" ht="12.75" customHeight="1">
      <c r="C11" s="24" t="s">
        <v>7</v>
      </c>
      <c r="D11" s="25">
        <v>379731012</v>
      </c>
      <c r="E11" s="26">
        <v>194690015</v>
      </c>
      <c r="F11" s="27">
        <v>4954920</v>
      </c>
      <c r="G11" s="27">
        <v>42444120</v>
      </c>
      <c r="H11" s="27">
        <v>44026900</v>
      </c>
      <c r="I11" s="26">
        <v>364213918</v>
      </c>
      <c r="J11" s="27">
        <v>74862024</v>
      </c>
      <c r="K11" s="27">
        <v>46715493</v>
      </c>
      <c r="L11" s="27">
        <v>36913140</v>
      </c>
      <c r="M11" s="27">
        <v>57389196</v>
      </c>
      <c r="N11" s="26">
        <v>4745614</v>
      </c>
      <c r="O11" s="27">
        <v>29380444</v>
      </c>
      <c r="P11" s="27">
        <v>70294956</v>
      </c>
      <c r="Q11" s="27">
        <f aca="true" t="shared" si="3" ref="Q11:Q57">D11-I11</f>
        <v>15517094</v>
      </c>
      <c r="R11" s="27">
        <v>7951734</v>
      </c>
      <c r="S11" s="26">
        <v>-1504723</v>
      </c>
      <c r="T11" s="31">
        <v>0.972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3:72" ht="12.75" customHeight="1">
      <c r="C12" s="24" t="s">
        <v>8</v>
      </c>
      <c r="D12" s="25">
        <v>88419962</v>
      </c>
      <c r="E12" s="26">
        <v>48417847</v>
      </c>
      <c r="F12" s="27">
        <v>905892</v>
      </c>
      <c r="G12" s="27">
        <v>9195918</v>
      </c>
      <c r="H12" s="27">
        <v>7565200</v>
      </c>
      <c r="I12" s="26">
        <v>85032204</v>
      </c>
      <c r="J12" s="27">
        <v>19179752</v>
      </c>
      <c r="K12" s="27">
        <v>14207427</v>
      </c>
      <c r="L12" s="27">
        <v>7892227</v>
      </c>
      <c r="M12" s="27">
        <v>14352579</v>
      </c>
      <c r="N12" s="26">
        <v>1206684</v>
      </c>
      <c r="O12" s="27">
        <v>9740155</v>
      </c>
      <c r="P12" s="27">
        <v>10682810</v>
      </c>
      <c r="Q12" s="27">
        <f t="shared" si="3"/>
        <v>3387758</v>
      </c>
      <c r="R12" s="27">
        <v>3075984</v>
      </c>
      <c r="S12" s="26">
        <v>-1636739</v>
      </c>
      <c r="T12" s="31">
        <v>0.948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</row>
    <row r="13" spans="1:72" ht="12.75" customHeight="1">
      <c r="A13" s="4">
        <v>1</v>
      </c>
      <c r="B13" s="4" t="s">
        <v>9</v>
      </c>
      <c r="C13" s="24" t="s">
        <v>10</v>
      </c>
      <c r="D13" s="25">
        <v>54739827</v>
      </c>
      <c r="E13" s="26">
        <v>27680889</v>
      </c>
      <c r="F13" s="27">
        <v>4146262</v>
      </c>
      <c r="G13" s="27">
        <v>4194806</v>
      </c>
      <c r="H13" s="27">
        <v>3471400</v>
      </c>
      <c r="I13" s="26">
        <v>52365048</v>
      </c>
      <c r="J13" s="27">
        <v>11689141</v>
      </c>
      <c r="K13" s="27">
        <v>7693875</v>
      </c>
      <c r="L13" s="27">
        <v>6140161</v>
      </c>
      <c r="M13" s="27">
        <v>5942355</v>
      </c>
      <c r="N13" s="26">
        <v>416139</v>
      </c>
      <c r="O13" s="27">
        <v>6571197</v>
      </c>
      <c r="P13" s="27">
        <v>4273931</v>
      </c>
      <c r="Q13" s="27">
        <f t="shared" si="3"/>
        <v>2374779</v>
      </c>
      <c r="R13" s="27">
        <v>2295227</v>
      </c>
      <c r="S13" s="26">
        <v>3438201</v>
      </c>
      <c r="T13" s="31">
        <v>0.856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1:72" ht="12.75" customHeight="1">
      <c r="A14" s="4">
        <v>2</v>
      </c>
      <c r="B14" s="4" t="s">
        <v>11</v>
      </c>
      <c r="C14" s="24" t="s">
        <v>12</v>
      </c>
      <c r="D14" s="25">
        <v>136521433</v>
      </c>
      <c r="E14" s="26">
        <v>71472187</v>
      </c>
      <c r="F14" s="27">
        <v>562230</v>
      </c>
      <c r="G14" s="27">
        <v>18167251</v>
      </c>
      <c r="H14" s="27">
        <v>9912500</v>
      </c>
      <c r="I14" s="26">
        <v>128554842</v>
      </c>
      <c r="J14" s="27">
        <v>28141352</v>
      </c>
      <c r="K14" s="27">
        <v>20728701</v>
      </c>
      <c r="L14" s="27">
        <v>11502196</v>
      </c>
      <c r="M14" s="27">
        <v>21056041</v>
      </c>
      <c r="N14" s="26">
        <v>1925037</v>
      </c>
      <c r="O14" s="27">
        <v>6073235</v>
      </c>
      <c r="P14" s="27">
        <v>22095527</v>
      </c>
      <c r="Q14" s="27">
        <f t="shared" si="3"/>
        <v>7966591</v>
      </c>
      <c r="R14" s="27">
        <v>7466005</v>
      </c>
      <c r="S14" s="26">
        <v>-1695707</v>
      </c>
      <c r="T14" s="31">
        <v>0.975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ht="12.75" customHeight="1">
      <c r="A15" s="4">
        <v>3</v>
      </c>
      <c r="B15" s="4" t="s">
        <v>13</v>
      </c>
      <c r="C15" s="24" t="s">
        <v>14</v>
      </c>
      <c r="D15" s="25">
        <v>30428026</v>
      </c>
      <c r="E15" s="26">
        <v>10223023</v>
      </c>
      <c r="F15" s="27">
        <v>4187119</v>
      </c>
      <c r="G15" s="27">
        <v>1733684</v>
      </c>
      <c r="H15" s="27">
        <v>2001200</v>
      </c>
      <c r="I15" s="26">
        <v>29241215</v>
      </c>
      <c r="J15" s="27">
        <v>5308455</v>
      </c>
      <c r="K15" s="27">
        <v>3334387</v>
      </c>
      <c r="L15" s="27">
        <v>2978436</v>
      </c>
      <c r="M15" s="27">
        <v>3998388</v>
      </c>
      <c r="N15" s="26">
        <v>200232</v>
      </c>
      <c r="O15" s="27">
        <v>1466342</v>
      </c>
      <c r="P15" s="27">
        <v>8986022</v>
      </c>
      <c r="Q15" s="27">
        <f t="shared" si="3"/>
        <v>1186811</v>
      </c>
      <c r="R15" s="27">
        <v>1091617</v>
      </c>
      <c r="S15" s="26">
        <v>-173511</v>
      </c>
      <c r="T15" s="31">
        <v>0.693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3:72" ht="12.75" customHeight="1">
      <c r="C16" s="24"/>
      <c r="D16" s="25"/>
      <c r="E16" s="26"/>
      <c r="F16" s="27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7"/>
      <c r="R16" s="27"/>
      <c r="S16" s="26"/>
      <c r="T16" s="30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:72" ht="12.75" customHeight="1">
      <c r="A17" s="4">
        <v>6</v>
      </c>
      <c r="B17" s="4" t="s">
        <v>15</v>
      </c>
      <c r="C17" s="24" t="s">
        <v>16</v>
      </c>
      <c r="D17" s="25">
        <v>30476357</v>
      </c>
      <c r="E17" s="26">
        <v>8528371</v>
      </c>
      <c r="F17" s="27">
        <v>6685136</v>
      </c>
      <c r="G17" s="27">
        <v>1979581</v>
      </c>
      <c r="H17" s="27">
        <v>4740000</v>
      </c>
      <c r="I17" s="26">
        <v>28321545</v>
      </c>
      <c r="J17" s="26">
        <v>5240640</v>
      </c>
      <c r="K17" s="26">
        <v>2950294</v>
      </c>
      <c r="L17" s="26">
        <v>2716792</v>
      </c>
      <c r="M17" s="26">
        <v>3363945</v>
      </c>
      <c r="N17" s="26">
        <v>108230</v>
      </c>
      <c r="O17" s="26">
        <v>3611857</v>
      </c>
      <c r="P17" s="26">
        <v>3822806</v>
      </c>
      <c r="Q17" s="27">
        <f t="shared" si="3"/>
        <v>2154812</v>
      </c>
      <c r="R17" s="27">
        <v>1917374</v>
      </c>
      <c r="S17" s="26">
        <v>1918007</v>
      </c>
      <c r="T17" s="31">
        <v>0.584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ht="12.75" customHeight="1">
      <c r="A18" s="4">
        <v>7</v>
      </c>
      <c r="B18" s="4" t="s">
        <v>17</v>
      </c>
      <c r="C18" s="24" t="s">
        <v>18</v>
      </c>
      <c r="D18" s="25">
        <v>80870258</v>
      </c>
      <c r="E18" s="26">
        <v>48706240</v>
      </c>
      <c r="F18" s="27">
        <v>234042</v>
      </c>
      <c r="G18" s="27">
        <v>7195316</v>
      </c>
      <c r="H18" s="27">
        <v>4789500</v>
      </c>
      <c r="I18" s="26">
        <v>76202703</v>
      </c>
      <c r="J18" s="26">
        <v>22303892</v>
      </c>
      <c r="K18" s="26">
        <v>12350517</v>
      </c>
      <c r="L18" s="26">
        <v>6188347</v>
      </c>
      <c r="M18" s="26">
        <v>12580328</v>
      </c>
      <c r="N18" s="26">
        <v>1688154</v>
      </c>
      <c r="O18" s="26">
        <v>3761500</v>
      </c>
      <c r="P18" s="26">
        <v>7569698</v>
      </c>
      <c r="Q18" s="27">
        <f t="shared" si="3"/>
        <v>4667555</v>
      </c>
      <c r="R18" s="27">
        <v>3560139</v>
      </c>
      <c r="S18" s="26">
        <v>1146453</v>
      </c>
      <c r="T18" s="31">
        <v>1.038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2" ht="12.75" customHeight="1">
      <c r="A19" s="4">
        <v>8</v>
      </c>
      <c r="B19" s="4" t="s">
        <v>19</v>
      </c>
      <c r="C19" s="24" t="s">
        <v>20</v>
      </c>
      <c r="D19" s="25">
        <v>24583644</v>
      </c>
      <c r="E19" s="26">
        <v>11541793</v>
      </c>
      <c r="F19" s="27">
        <v>2997630</v>
      </c>
      <c r="G19" s="27">
        <v>2179690</v>
      </c>
      <c r="H19" s="27">
        <v>1658800</v>
      </c>
      <c r="I19" s="26">
        <v>22879114</v>
      </c>
      <c r="J19" s="26">
        <v>4826963</v>
      </c>
      <c r="K19" s="26">
        <v>2905911</v>
      </c>
      <c r="L19" s="26">
        <v>2439258</v>
      </c>
      <c r="M19" s="26">
        <v>3306772</v>
      </c>
      <c r="N19" s="26">
        <v>355571</v>
      </c>
      <c r="O19" s="26">
        <v>2393906</v>
      </c>
      <c r="P19" s="26">
        <v>3269169</v>
      </c>
      <c r="Q19" s="27">
        <f t="shared" si="3"/>
        <v>1704530</v>
      </c>
      <c r="R19" s="27">
        <v>1640085</v>
      </c>
      <c r="S19" s="26">
        <v>449037</v>
      </c>
      <c r="T19" s="31">
        <v>0.797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</row>
    <row r="20" spans="1:72" ht="12.75" customHeight="1">
      <c r="A20" s="4">
        <v>9</v>
      </c>
      <c r="B20" s="4" t="s">
        <v>21</v>
      </c>
      <c r="C20" s="24" t="s">
        <v>22</v>
      </c>
      <c r="D20" s="25">
        <v>19291832</v>
      </c>
      <c r="E20" s="26">
        <v>8599949</v>
      </c>
      <c r="F20" s="27">
        <v>2448657</v>
      </c>
      <c r="G20" s="27">
        <v>1363086</v>
      </c>
      <c r="H20" s="27">
        <v>1179600</v>
      </c>
      <c r="I20" s="26">
        <v>18425210</v>
      </c>
      <c r="J20" s="26">
        <v>3867384</v>
      </c>
      <c r="K20" s="26">
        <v>2710262</v>
      </c>
      <c r="L20" s="26">
        <v>2039975</v>
      </c>
      <c r="M20" s="26">
        <v>2745318</v>
      </c>
      <c r="N20" s="26">
        <v>57992</v>
      </c>
      <c r="O20" s="26">
        <v>3197620</v>
      </c>
      <c r="P20" s="26">
        <v>1341012</v>
      </c>
      <c r="Q20" s="27">
        <f t="shared" si="3"/>
        <v>866622</v>
      </c>
      <c r="R20" s="27">
        <v>846121</v>
      </c>
      <c r="S20" s="26">
        <v>-9828</v>
      </c>
      <c r="T20" s="31">
        <v>0.748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ht="12.75" customHeight="1">
      <c r="A21" s="4">
        <v>10</v>
      </c>
      <c r="B21" s="4" t="s">
        <v>23</v>
      </c>
      <c r="C21" s="24" t="s">
        <v>24</v>
      </c>
      <c r="D21" s="25">
        <v>23763147</v>
      </c>
      <c r="E21" s="26">
        <v>10080421</v>
      </c>
      <c r="F21" s="27">
        <v>3908266</v>
      </c>
      <c r="G21" s="27">
        <v>1893852</v>
      </c>
      <c r="H21" s="27">
        <v>1476100</v>
      </c>
      <c r="I21" s="26">
        <v>22568442</v>
      </c>
      <c r="J21" s="26">
        <v>4872340</v>
      </c>
      <c r="K21" s="26">
        <v>3737114</v>
      </c>
      <c r="L21" s="26">
        <v>2616504</v>
      </c>
      <c r="M21" s="26">
        <v>2399201</v>
      </c>
      <c r="N21" s="26">
        <v>87737</v>
      </c>
      <c r="O21" s="26">
        <v>4142775</v>
      </c>
      <c r="P21" s="26">
        <v>1863836</v>
      </c>
      <c r="Q21" s="27">
        <f t="shared" si="3"/>
        <v>1194705</v>
      </c>
      <c r="R21" s="27">
        <v>1104041</v>
      </c>
      <c r="S21" s="26">
        <v>1104279</v>
      </c>
      <c r="T21" s="31">
        <v>0.726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2" ht="12.75" customHeight="1">
      <c r="A22" s="4">
        <v>11</v>
      </c>
      <c r="B22" s="4" t="s">
        <v>25</v>
      </c>
      <c r="C22" s="24"/>
      <c r="D22" s="25"/>
      <c r="E22" s="26"/>
      <c r="F22" s="27"/>
      <c r="G22" s="27"/>
      <c r="H22" s="27"/>
      <c r="I22" s="26"/>
      <c r="J22" s="26"/>
      <c r="K22" s="26"/>
      <c r="L22" s="26"/>
      <c r="M22" s="26"/>
      <c r="N22" s="26"/>
      <c r="O22" s="26"/>
      <c r="P22" s="26"/>
      <c r="Q22" s="27"/>
      <c r="R22" s="27"/>
      <c r="S22" s="26"/>
      <c r="T22" s="30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2" ht="12.75" customHeight="1">
      <c r="A23" s="4">
        <v>12</v>
      </c>
      <c r="B23" s="4" t="s">
        <v>26</v>
      </c>
      <c r="C23" s="24" t="s">
        <v>27</v>
      </c>
      <c r="D23" s="25">
        <v>26953874</v>
      </c>
      <c r="E23" s="26">
        <v>12014673</v>
      </c>
      <c r="F23" s="27">
        <v>1619883</v>
      </c>
      <c r="G23" s="27">
        <v>2706687</v>
      </c>
      <c r="H23" s="27">
        <v>2511500</v>
      </c>
      <c r="I23" s="26">
        <v>25486463</v>
      </c>
      <c r="J23" s="26">
        <v>4758571</v>
      </c>
      <c r="K23" s="26">
        <v>2936690</v>
      </c>
      <c r="L23" s="26">
        <v>2430853</v>
      </c>
      <c r="M23" s="26">
        <v>3788456</v>
      </c>
      <c r="N23" s="26">
        <v>239852</v>
      </c>
      <c r="O23" s="26">
        <v>2585541</v>
      </c>
      <c r="P23" s="26">
        <v>4651557</v>
      </c>
      <c r="Q23" s="27">
        <f t="shared" si="3"/>
        <v>1467411</v>
      </c>
      <c r="R23" s="27">
        <v>933907</v>
      </c>
      <c r="S23" s="26">
        <v>-218338</v>
      </c>
      <c r="T23" s="31">
        <v>0.863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ht="12.75" customHeight="1">
      <c r="A24" s="4">
        <v>13</v>
      </c>
      <c r="B24" s="4" t="s">
        <v>28</v>
      </c>
      <c r="C24" s="24" t="s">
        <v>29</v>
      </c>
      <c r="D24" s="25">
        <v>60654109</v>
      </c>
      <c r="E24" s="26">
        <v>25647282</v>
      </c>
      <c r="F24" s="27">
        <v>7594076</v>
      </c>
      <c r="G24" s="27">
        <v>4978712</v>
      </c>
      <c r="H24" s="27">
        <v>7662300</v>
      </c>
      <c r="I24" s="26">
        <v>59056443</v>
      </c>
      <c r="J24" s="26">
        <v>13253568</v>
      </c>
      <c r="K24" s="26">
        <v>8188391</v>
      </c>
      <c r="L24" s="26">
        <v>8518665</v>
      </c>
      <c r="M24" s="26">
        <v>9829081</v>
      </c>
      <c r="N24" s="26">
        <v>567726</v>
      </c>
      <c r="O24" s="26">
        <v>2699149</v>
      </c>
      <c r="P24" s="26">
        <v>6648236</v>
      </c>
      <c r="Q24" s="27">
        <f t="shared" si="3"/>
        <v>1597666</v>
      </c>
      <c r="R24" s="27">
        <v>1255349</v>
      </c>
      <c r="S24" s="26">
        <v>1246229</v>
      </c>
      <c r="T24" s="31">
        <v>0.741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72" ht="12.75" customHeight="1">
      <c r="A25" s="4">
        <v>14</v>
      </c>
      <c r="B25" s="4" t="s">
        <v>30</v>
      </c>
      <c r="C25" s="24" t="s">
        <v>31</v>
      </c>
      <c r="D25" s="25">
        <v>44740231</v>
      </c>
      <c r="E25" s="26">
        <v>24073767</v>
      </c>
      <c r="F25" s="27">
        <v>295188</v>
      </c>
      <c r="G25" s="27">
        <v>4139135</v>
      </c>
      <c r="H25" s="27">
        <v>2756800</v>
      </c>
      <c r="I25" s="26">
        <v>42473024</v>
      </c>
      <c r="J25" s="26">
        <v>10913097</v>
      </c>
      <c r="K25" s="26">
        <v>6439066</v>
      </c>
      <c r="L25" s="26">
        <v>4508396</v>
      </c>
      <c r="M25" s="26">
        <v>6519711</v>
      </c>
      <c r="N25" s="26">
        <v>381661</v>
      </c>
      <c r="O25" s="26">
        <v>1371124</v>
      </c>
      <c r="P25" s="26">
        <v>5215705</v>
      </c>
      <c r="Q25" s="27">
        <f t="shared" si="3"/>
        <v>2267207</v>
      </c>
      <c r="R25" s="27">
        <v>1910139</v>
      </c>
      <c r="S25" s="26">
        <v>24514</v>
      </c>
      <c r="T25" s="31">
        <v>1.084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</row>
    <row r="26" spans="1:72" ht="12.75" customHeight="1">
      <c r="A26" s="4">
        <v>15</v>
      </c>
      <c r="B26" s="4" t="s">
        <v>32</v>
      </c>
      <c r="C26" s="24" t="s">
        <v>33</v>
      </c>
      <c r="D26" s="25">
        <v>17486720</v>
      </c>
      <c r="E26" s="26">
        <v>6737444</v>
      </c>
      <c r="F26" s="27">
        <v>2451968</v>
      </c>
      <c r="G26" s="27">
        <v>1334674</v>
      </c>
      <c r="H26" s="27">
        <v>1163300</v>
      </c>
      <c r="I26" s="26">
        <v>16463909</v>
      </c>
      <c r="J26" s="26">
        <v>3669952</v>
      </c>
      <c r="K26" s="26">
        <v>2413129</v>
      </c>
      <c r="L26" s="26">
        <v>2396439</v>
      </c>
      <c r="M26" s="26">
        <v>2174441</v>
      </c>
      <c r="N26" s="26">
        <v>15002</v>
      </c>
      <c r="O26" s="26">
        <v>656485</v>
      </c>
      <c r="P26" s="26">
        <v>2003016</v>
      </c>
      <c r="Q26" s="27">
        <f t="shared" si="3"/>
        <v>1022811</v>
      </c>
      <c r="R26" s="27">
        <v>1019741</v>
      </c>
      <c r="S26" s="26">
        <v>361545</v>
      </c>
      <c r="T26" s="31">
        <v>0.718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ht="12.75" customHeight="1">
      <c r="A27" s="4">
        <v>16</v>
      </c>
      <c r="B27" s="4" t="s">
        <v>34</v>
      </c>
      <c r="C27" s="24" t="s">
        <v>185</v>
      </c>
      <c r="D27" s="25">
        <v>32777794</v>
      </c>
      <c r="E27" s="26">
        <v>14115344</v>
      </c>
      <c r="F27" s="27">
        <v>4431182</v>
      </c>
      <c r="G27" s="27">
        <v>2722763</v>
      </c>
      <c r="H27" s="27">
        <v>2657900</v>
      </c>
      <c r="I27" s="26">
        <v>31348127</v>
      </c>
      <c r="J27" s="26">
        <v>7327849</v>
      </c>
      <c r="K27" s="26">
        <v>3425374</v>
      </c>
      <c r="L27" s="26">
        <v>3168006</v>
      </c>
      <c r="M27" s="26">
        <v>5161880</v>
      </c>
      <c r="N27" s="26">
        <v>294277</v>
      </c>
      <c r="O27" s="26">
        <v>3846221</v>
      </c>
      <c r="P27" s="26">
        <v>3677515</v>
      </c>
      <c r="Q27" s="27">
        <f t="shared" si="3"/>
        <v>1429667</v>
      </c>
      <c r="R27" s="27">
        <v>1171655</v>
      </c>
      <c r="S27" s="26">
        <v>-594860</v>
      </c>
      <c r="T27" s="31">
        <v>0.745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</row>
    <row r="28" spans="1:72" ht="12.75" customHeight="1">
      <c r="A28" s="4">
        <v>17</v>
      </c>
      <c r="B28" s="4" t="s">
        <v>35</v>
      </c>
      <c r="C28" s="24"/>
      <c r="D28" s="25"/>
      <c r="E28" s="26"/>
      <c r="F28" s="27"/>
      <c r="G28" s="27"/>
      <c r="H28" s="27"/>
      <c r="I28" s="26"/>
      <c r="J28" s="26"/>
      <c r="K28" s="26"/>
      <c r="L28" s="26"/>
      <c r="M28" s="26"/>
      <c r="N28" s="26"/>
      <c r="O28" s="26"/>
      <c r="P28" s="26"/>
      <c r="Q28" s="27"/>
      <c r="R28" s="27"/>
      <c r="S28" s="26"/>
      <c r="T28" s="30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</row>
    <row r="29" spans="1:72" ht="12.75" customHeight="1">
      <c r="A29" s="4">
        <v>18</v>
      </c>
      <c r="B29" s="4" t="s">
        <v>36</v>
      </c>
      <c r="C29" s="24" t="s">
        <v>37</v>
      </c>
      <c r="D29" s="25">
        <v>46889857</v>
      </c>
      <c r="E29" s="26">
        <v>18003491</v>
      </c>
      <c r="F29" s="27">
        <v>5745496</v>
      </c>
      <c r="G29" s="27">
        <v>3788415</v>
      </c>
      <c r="H29" s="27">
        <v>3623300</v>
      </c>
      <c r="I29" s="26">
        <v>43722782</v>
      </c>
      <c r="J29" s="26">
        <v>10795980</v>
      </c>
      <c r="K29" s="26">
        <v>5979913</v>
      </c>
      <c r="L29" s="26">
        <v>2927241</v>
      </c>
      <c r="M29" s="26">
        <v>5858260</v>
      </c>
      <c r="N29" s="26">
        <v>278344</v>
      </c>
      <c r="O29" s="26">
        <v>4758963</v>
      </c>
      <c r="P29" s="26">
        <v>7218348</v>
      </c>
      <c r="Q29" s="27">
        <f t="shared" si="3"/>
        <v>3167075</v>
      </c>
      <c r="R29" s="27">
        <v>2164041</v>
      </c>
      <c r="S29" s="26">
        <v>2483364</v>
      </c>
      <c r="T29" s="31">
        <v>0.759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ht="12.75" customHeight="1">
      <c r="A30" s="4">
        <v>19</v>
      </c>
      <c r="B30" s="4" t="s">
        <v>38</v>
      </c>
      <c r="C30" s="24" t="s">
        <v>39</v>
      </c>
      <c r="D30" s="25">
        <v>50873675</v>
      </c>
      <c r="E30" s="26">
        <v>29423016</v>
      </c>
      <c r="F30" s="27">
        <v>2176480</v>
      </c>
      <c r="G30" s="27">
        <v>3697847</v>
      </c>
      <c r="H30" s="27">
        <v>4233700</v>
      </c>
      <c r="I30" s="26">
        <v>48915293</v>
      </c>
      <c r="J30" s="26">
        <v>13978396</v>
      </c>
      <c r="K30" s="26">
        <v>7109083</v>
      </c>
      <c r="L30" s="26">
        <v>6212388</v>
      </c>
      <c r="M30" s="26">
        <v>7486489</v>
      </c>
      <c r="N30" s="26">
        <v>118313</v>
      </c>
      <c r="O30" s="26">
        <v>1906618</v>
      </c>
      <c r="P30" s="26">
        <v>4760585</v>
      </c>
      <c r="Q30" s="27">
        <f t="shared" si="3"/>
        <v>1958382</v>
      </c>
      <c r="R30" s="27">
        <v>1712606</v>
      </c>
      <c r="S30" s="26">
        <v>302226</v>
      </c>
      <c r="T30" s="31">
        <v>0.919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</row>
    <row r="31" spans="1:72" ht="12.75" customHeight="1">
      <c r="A31" s="4">
        <v>21</v>
      </c>
      <c r="B31" s="4" t="s">
        <v>40</v>
      </c>
      <c r="C31" s="24" t="s">
        <v>41</v>
      </c>
      <c r="D31" s="25">
        <v>57089491</v>
      </c>
      <c r="E31" s="26">
        <v>31525528</v>
      </c>
      <c r="F31" s="27">
        <v>1969278</v>
      </c>
      <c r="G31" s="27">
        <v>4625350</v>
      </c>
      <c r="H31" s="27">
        <v>4980800</v>
      </c>
      <c r="I31" s="26">
        <v>54194558</v>
      </c>
      <c r="J31" s="26">
        <v>12519451</v>
      </c>
      <c r="K31" s="26">
        <v>6387644</v>
      </c>
      <c r="L31" s="26">
        <v>6157400</v>
      </c>
      <c r="M31" s="26">
        <v>7568362</v>
      </c>
      <c r="N31" s="26">
        <v>349651</v>
      </c>
      <c r="O31" s="26">
        <v>5256912</v>
      </c>
      <c r="P31" s="26">
        <v>5892520</v>
      </c>
      <c r="Q31" s="27">
        <f t="shared" si="3"/>
        <v>2894933</v>
      </c>
      <c r="R31" s="27">
        <v>2405515</v>
      </c>
      <c r="S31" s="26">
        <v>127587</v>
      </c>
      <c r="T31" s="31">
        <v>0.908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</row>
    <row r="32" spans="1:72" ht="12.75" customHeight="1">
      <c r="A32" s="4">
        <v>22</v>
      </c>
      <c r="B32" s="4" t="s">
        <v>42</v>
      </c>
      <c r="C32" s="24" t="s">
        <v>43</v>
      </c>
      <c r="D32" s="25">
        <v>77469122</v>
      </c>
      <c r="E32" s="26">
        <v>40748688</v>
      </c>
      <c r="F32" s="27">
        <v>4173251</v>
      </c>
      <c r="G32" s="27">
        <v>7550567</v>
      </c>
      <c r="H32" s="27">
        <v>7620600</v>
      </c>
      <c r="I32" s="26">
        <v>74247903</v>
      </c>
      <c r="J32" s="26">
        <v>17495865</v>
      </c>
      <c r="K32" s="26">
        <v>8944598</v>
      </c>
      <c r="L32" s="26">
        <v>8799136</v>
      </c>
      <c r="M32" s="26">
        <v>10729311</v>
      </c>
      <c r="N32" s="26">
        <v>673040</v>
      </c>
      <c r="O32" s="26">
        <v>5249397</v>
      </c>
      <c r="P32" s="26">
        <v>11699043</v>
      </c>
      <c r="Q32" s="27">
        <f t="shared" si="3"/>
        <v>3221219</v>
      </c>
      <c r="R32" s="27">
        <v>2810212</v>
      </c>
      <c r="S32" s="26">
        <v>361381</v>
      </c>
      <c r="T32" s="31">
        <v>0.868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ht="12.75" customHeight="1">
      <c r="A33" s="4">
        <v>23</v>
      </c>
      <c r="B33" s="4" t="s">
        <v>44</v>
      </c>
      <c r="C33" s="24" t="s">
        <v>186</v>
      </c>
      <c r="D33" s="25">
        <v>19701138</v>
      </c>
      <c r="E33" s="26">
        <v>10182928</v>
      </c>
      <c r="F33" s="27">
        <v>1466449</v>
      </c>
      <c r="G33" s="27">
        <v>2174067</v>
      </c>
      <c r="H33" s="27">
        <v>1298100</v>
      </c>
      <c r="I33" s="26">
        <v>18914363</v>
      </c>
      <c r="J33" s="26">
        <v>4444722</v>
      </c>
      <c r="K33" s="26">
        <v>3351928</v>
      </c>
      <c r="L33" s="26">
        <v>1628569</v>
      </c>
      <c r="M33" s="26">
        <v>2789185</v>
      </c>
      <c r="N33" s="26">
        <v>48038</v>
      </c>
      <c r="O33" s="26">
        <v>1682617</v>
      </c>
      <c r="P33" s="26">
        <v>1263348</v>
      </c>
      <c r="Q33" s="27">
        <f t="shared" si="3"/>
        <v>786775</v>
      </c>
      <c r="R33" s="27">
        <v>786309</v>
      </c>
      <c r="S33" s="26">
        <v>386894</v>
      </c>
      <c r="T33" s="31">
        <v>0.842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</row>
    <row r="34" spans="1:72" ht="12.75" customHeight="1">
      <c r="A34" s="4">
        <v>24</v>
      </c>
      <c r="B34" s="4" t="s">
        <v>45</v>
      </c>
      <c r="C34" s="24"/>
      <c r="D34" s="25"/>
      <c r="E34" s="26"/>
      <c r="F34" s="27"/>
      <c r="G34" s="27"/>
      <c r="H34" s="27"/>
      <c r="I34" s="26"/>
      <c r="J34" s="26"/>
      <c r="K34" s="26"/>
      <c r="L34" s="26"/>
      <c r="M34" s="26"/>
      <c r="N34" s="26"/>
      <c r="O34" s="26"/>
      <c r="P34" s="26"/>
      <c r="Q34" s="27"/>
      <c r="R34" s="27"/>
      <c r="S34" s="26"/>
      <c r="T34" s="30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</row>
    <row r="35" spans="1:72" ht="12.75" customHeight="1">
      <c r="A35" s="4">
        <v>25</v>
      </c>
      <c r="B35" s="4" t="s">
        <v>46</v>
      </c>
      <c r="C35" s="24" t="s">
        <v>47</v>
      </c>
      <c r="D35" s="25">
        <v>40956873</v>
      </c>
      <c r="E35" s="26">
        <v>24990803</v>
      </c>
      <c r="F35" s="27">
        <v>64009</v>
      </c>
      <c r="G35" s="27">
        <v>4148449</v>
      </c>
      <c r="H35" s="27">
        <v>429200</v>
      </c>
      <c r="I35" s="26">
        <v>38585166</v>
      </c>
      <c r="J35" s="26">
        <v>8236223</v>
      </c>
      <c r="K35" s="26">
        <v>6053921</v>
      </c>
      <c r="L35" s="26">
        <v>1616574</v>
      </c>
      <c r="M35" s="26">
        <v>7207172</v>
      </c>
      <c r="N35" s="26">
        <v>196051</v>
      </c>
      <c r="O35" s="26">
        <v>2674619</v>
      </c>
      <c r="P35" s="26">
        <v>6826188</v>
      </c>
      <c r="Q35" s="27">
        <f t="shared" si="3"/>
        <v>2371707</v>
      </c>
      <c r="R35" s="27">
        <v>1898299</v>
      </c>
      <c r="S35" s="26">
        <v>-742530</v>
      </c>
      <c r="T35" s="31">
        <v>1.378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ht="12.75" customHeight="1">
      <c r="A36" s="4">
        <v>26</v>
      </c>
      <c r="B36" s="4" t="s">
        <v>48</v>
      </c>
      <c r="C36" s="24" t="s">
        <v>49</v>
      </c>
      <c r="D36" s="25">
        <v>35284580</v>
      </c>
      <c r="E36" s="26">
        <v>20470318</v>
      </c>
      <c r="F36" s="27">
        <v>792646</v>
      </c>
      <c r="G36" s="27">
        <v>2931675</v>
      </c>
      <c r="H36" s="27">
        <v>2548500</v>
      </c>
      <c r="I36" s="26">
        <v>34117866</v>
      </c>
      <c r="J36" s="26">
        <v>8627294</v>
      </c>
      <c r="K36" s="26">
        <v>5088163</v>
      </c>
      <c r="L36" s="26">
        <v>3895193</v>
      </c>
      <c r="M36" s="26">
        <v>6315529</v>
      </c>
      <c r="N36" s="26">
        <v>477387</v>
      </c>
      <c r="O36" s="26">
        <v>2009831</v>
      </c>
      <c r="P36" s="26">
        <v>2865984</v>
      </c>
      <c r="Q36" s="27">
        <f t="shared" si="3"/>
        <v>1166714</v>
      </c>
      <c r="R36" s="27">
        <v>965331</v>
      </c>
      <c r="S36" s="26">
        <v>658193</v>
      </c>
      <c r="T36" s="31">
        <v>0.937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</row>
    <row r="37" spans="1:72" ht="12.75" customHeight="1">
      <c r="A37" s="4">
        <v>27</v>
      </c>
      <c r="B37" s="4" t="s">
        <v>50</v>
      </c>
      <c r="C37" s="24" t="s">
        <v>51</v>
      </c>
      <c r="D37" s="25">
        <v>16820562</v>
      </c>
      <c r="E37" s="26">
        <v>7621221</v>
      </c>
      <c r="F37" s="27">
        <v>1923276</v>
      </c>
      <c r="G37" s="27">
        <v>1620348</v>
      </c>
      <c r="H37" s="27">
        <v>1577000</v>
      </c>
      <c r="I37" s="26">
        <v>16173031</v>
      </c>
      <c r="J37" s="26">
        <v>4217883</v>
      </c>
      <c r="K37" s="26">
        <v>2176213</v>
      </c>
      <c r="L37" s="26">
        <v>1860968</v>
      </c>
      <c r="M37" s="26">
        <v>2017600</v>
      </c>
      <c r="N37" s="26">
        <v>112998</v>
      </c>
      <c r="O37" s="26">
        <v>1212475</v>
      </c>
      <c r="P37" s="26">
        <v>1805920</v>
      </c>
      <c r="Q37" s="27">
        <f t="shared" si="3"/>
        <v>647531</v>
      </c>
      <c r="R37" s="27">
        <v>477215</v>
      </c>
      <c r="S37" s="26">
        <v>374396</v>
      </c>
      <c r="T37" s="31">
        <v>0.75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</row>
    <row r="38" spans="1:72" ht="12.75" customHeight="1">
      <c r="A38" s="4">
        <v>28</v>
      </c>
      <c r="B38" s="4" t="s">
        <v>52</v>
      </c>
      <c r="C38" s="24" t="s">
        <v>53</v>
      </c>
      <c r="D38" s="25">
        <v>35654645</v>
      </c>
      <c r="E38" s="26">
        <v>18257561</v>
      </c>
      <c r="F38" s="27">
        <v>249052</v>
      </c>
      <c r="G38" s="27">
        <v>3209491</v>
      </c>
      <c r="H38" s="27">
        <v>3794500</v>
      </c>
      <c r="I38" s="26">
        <v>33129495</v>
      </c>
      <c r="J38" s="26">
        <v>5662109</v>
      </c>
      <c r="K38" s="26">
        <v>4282923</v>
      </c>
      <c r="L38" s="26">
        <v>2251843</v>
      </c>
      <c r="M38" s="26">
        <v>7134888</v>
      </c>
      <c r="N38" s="26">
        <v>346483</v>
      </c>
      <c r="O38" s="26">
        <v>2866129</v>
      </c>
      <c r="P38" s="26">
        <v>7166808</v>
      </c>
      <c r="Q38" s="27">
        <f t="shared" si="3"/>
        <v>2525150</v>
      </c>
      <c r="R38" s="27">
        <v>2362485</v>
      </c>
      <c r="S38" s="26">
        <v>-2924</v>
      </c>
      <c r="T38" s="31">
        <v>1.062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ht="12.75" customHeight="1">
      <c r="A39" s="4">
        <v>29</v>
      </c>
      <c r="B39" s="4" t="s">
        <v>54</v>
      </c>
      <c r="C39" s="24" t="s">
        <v>187</v>
      </c>
      <c r="D39" s="25">
        <v>16239890</v>
      </c>
      <c r="E39" s="26">
        <v>9390102</v>
      </c>
      <c r="F39" s="27">
        <v>864570</v>
      </c>
      <c r="G39" s="27">
        <v>1165527</v>
      </c>
      <c r="H39" s="27">
        <v>1145600</v>
      </c>
      <c r="I39" s="26">
        <v>15496207</v>
      </c>
      <c r="J39" s="26">
        <v>3739952</v>
      </c>
      <c r="K39" s="26">
        <v>2186807</v>
      </c>
      <c r="L39" s="26">
        <v>1612562</v>
      </c>
      <c r="M39" s="26">
        <v>2660694</v>
      </c>
      <c r="N39" s="26">
        <v>112627</v>
      </c>
      <c r="O39" s="26">
        <v>2199584</v>
      </c>
      <c r="P39" s="26">
        <v>745685</v>
      </c>
      <c r="Q39" s="27">
        <f t="shared" si="3"/>
        <v>743683</v>
      </c>
      <c r="R39" s="27">
        <v>651286</v>
      </c>
      <c r="S39" s="26">
        <v>-224642</v>
      </c>
      <c r="T39" s="31">
        <v>0.914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</row>
    <row r="40" spans="1:72" ht="12.75" customHeight="1">
      <c r="A40" s="4">
        <v>30</v>
      </c>
      <c r="B40" s="4" t="s">
        <v>55</v>
      </c>
      <c r="C40" s="24"/>
      <c r="D40" s="25"/>
      <c r="E40" s="26"/>
      <c r="F40" s="27"/>
      <c r="G40" s="27"/>
      <c r="H40" s="27"/>
      <c r="I40" s="26"/>
      <c r="J40" s="26"/>
      <c r="K40" s="26"/>
      <c r="L40" s="26"/>
      <c r="M40" s="26"/>
      <c r="N40" s="26"/>
      <c r="O40" s="26"/>
      <c r="P40" s="26"/>
      <c r="Q40" s="27"/>
      <c r="R40" s="27"/>
      <c r="S40" s="26"/>
      <c r="T40" s="30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</row>
    <row r="41" spans="1:72" ht="12.75" customHeight="1">
      <c r="A41" s="4">
        <v>31</v>
      </c>
      <c r="B41" s="4" t="s">
        <v>56</v>
      </c>
      <c r="C41" s="24" t="s">
        <v>57</v>
      </c>
      <c r="D41" s="25">
        <v>21258275</v>
      </c>
      <c r="E41" s="26">
        <v>12841105</v>
      </c>
      <c r="F41" s="27">
        <v>233075</v>
      </c>
      <c r="G41" s="27">
        <v>1450358</v>
      </c>
      <c r="H41" s="27">
        <v>1375600</v>
      </c>
      <c r="I41" s="26">
        <v>20403114</v>
      </c>
      <c r="J41" s="26">
        <v>3596072</v>
      </c>
      <c r="K41" s="26">
        <v>2388158</v>
      </c>
      <c r="L41" s="26">
        <v>1084993</v>
      </c>
      <c r="M41" s="26">
        <v>5008163</v>
      </c>
      <c r="N41" s="26">
        <v>92207</v>
      </c>
      <c r="O41" s="26">
        <v>1847235</v>
      </c>
      <c r="P41" s="26">
        <v>3119074</v>
      </c>
      <c r="Q41" s="27">
        <f t="shared" si="3"/>
        <v>855161</v>
      </c>
      <c r="R41" s="27">
        <v>615642</v>
      </c>
      <c r="S41" s="26">
        <v>503919</v>
      </c>
      <c r="T41" s="31">
        <v>1.161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ht="12.75" customHeight="1">
      <c r="A42" s="4">
        <v>32</v>
      </c>
      <c r="B42" s="4" t="s">
        <v>58</v>
      </c>
      <c r="C42" s="24" t="s">
        <v>59</v>
      </c>
      <c r="D42" s="25">
        <v>38805270</v>
      </c>
      <c r="E42" s="26">
        <v>20303505</v>
      </c>
      <c r="F42" s="27">
        <v>1451891</v>
      </c>
      <c r="G42" s="27">
        <v>4088357</v>
      </c>
      <c r="H42" s="27">
        <v>3932300</v>
      </c>
      <c r="I42" s="26">
        <v>37768856</v>
      </c>
      <c r="J42" s="26">
        <v>7749706</v>
      </c>
      <c r="K42" s="26">
        <v>6636255</v>
      </c>
      <c r="L42" s="26">
        <v>3636197</v>
      </c>
      <c r="M42" s="26">
        <v>4517357</v>
      </c>
      <c r="N42" s="26">
        <v>384030</v>
      </c>
      <c r="O42" s="26">
        <v>4570199</v>
      </c>
      <c r="P42" s="26">
        <v>3880483</v>
      </c>
      <c r="Q42" s="27">
        <f t="shared" si="3"/>
        <v>1036414</v>
      </c>
      <c r="R42" s="27">
        <v>917647</v>
      </c>
      <c r="S42" s="26">
        <v>392813</v>
      </c>
      <c r="T42" s="31">
        <v>0.916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</row>
    <row r="43" spans="1:72" ht="12.75" customHeight="1">
      <c r="A43" s="4">
        <v>33</v>
      </c>
      <c r="B43" s="4" t="s">
        <v>60</v>
      </c>
      <c r="C43" s="24" t="s">
        <v>61</v>
      </c>
      <c r="D43" s="25">
        <v>18794103</v>
      </c>
      <c r="E43" s="26">
        <v>9419472</v>
      </c>
      <c r="F43" s="27">
        <v>1856340</v>
      </c>
      <c r="G43" s="27">
        <v>1632857</v>
      </c>
      <c r="H43" s="27">
        <v>1396000</v>
      </c>
      <c r="I43" s="26">
        <v>18276333</v>
      </c>
      <c r="J43" s="26">
        <v>4016410</v>
      </c>
      <c r="K43" s="26">
        <v>2700506</v>
      </c>
      <c r="L43" s="26">
        <v>1931811</v>
      </c>
      <c r="M43" s="26">
        <v>2983946</v>
      </c>
      <c r="N43" s="26">
        <v>156348</v>
      </c>
      <c r="O43" s="26">
        <v>1779838</v>
      </c>
      <c r="P43" s="26">
        <v>1907797</v>
      </c>
      <c r="Q43" s="27">
        <f t="shared" si="3"/>
        <v>517770</v>
      </c>
      <c r="R43" s="27">
        <v>442330</v>
      </c>
      <c r="S43" s="26">
        <v>-433087</v>
      </c>
      <c r="T43" s="31">
        <v>0.814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</row>
    <row r="44" spans="1:72" ht="12.75" customHeight="1">
      <c r="A44" s="4">
        <v>34</v>
      </c>
      <c r="B44" s="4" t="s">
        <v>62</v>
      </c>
      <c r="C44" s="24" t="s">
        <v>63</v>
      </c>
      <c r="D44" s="25">
        <v>19494853</v>
      </c>
      <c r="E44" s="26">
        <v>10864959</v>
      </c>
      <c r="F44" s="27">
        <v>1105093</v>
      </c>
      <c r="G44" s="27">
        <v>1241420</v>
      </c>
      <c r="H44" s="27">
        <v>1298100</v>
      </c>
      <c r="I44" s="26">
        <v>18583154</v>
      </c>
      <c r="J44" s="26">
        <v>3968737</v>
      </c>
      <c r="K44" s="26">
        <v>2268052</v>
      </c>
      <c r="L44" s="26">
        <v>2264829</v>
      </c>
      <c r="M44" s="26">
        <v>3064158</v>
      </c>
      <c r="N44" s="26">
        <v>104597</v>
      </c>
      <c r="O44" s="26">
        <v>2462439</v>
      </c>
      <c r="P44" s="26">
        <v>1365058</v>
      </c>
      <c r="Q44" s="27">
        <f t="shared" si="3"/>
        <v>911699</v>
      </c>
      <c r="R44" s="27">
        <v>864803</v>
      </c>
      <c r="S44" s="26">
        <v>2662</v>
      </c>
      <c r="T44" s="31">
        <v>0.894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ht="12.75" customHeight="1">
      <c r="A45" s="4">
        <v>35</v>
      </c>
      <c r="B45" s="4" t="s">
        <v>64</v>
      </c>
      <c r="C45" s="24" t="s">
        <v>188</v>
      </c>
      <c r="D45" s="25">
        <v>16653365</v>
      </c>
      <c r="E45" s="26">
        <v>8408733</v>
      </c>
      <c r="F45" s="27">
        <v>1791680</v>
      </c>
      <c r="G45" s="27">
        <v>1342482</v>
      </c>
      <c r="H45" s="27">
        <v>1185200</v>
      </c>
      <c r="I45" s="26">
        <v>15887207</v>
      </c>
      <c r="J45" s="26">
        <v>4187014</v>
      </c>
      <c r="K45" s="26">
        <v>2017657</v>
      </c>
      <c r="L45" s="26">
        <v>1583162</v>
      </c>
      <c r="M45" s="26">
        <v>2408650</v>
      </c>
      <c r="N45" s="26">
        <v>75653</v>
      </c>
      <c r="O45" s="26">
        <v>2046310</v>
      </c>
      <c r="P45" s="26">
        <v>990919</v>
      </c>
      <c r="Q45" s="27">
        <f t="shared" si="3"/>
        <v>766158</v>
      </c>
      <c r="R45" s="27">
        <v>758311</v>
      </c>
      <c r="S45" s="26">
        <v>596527</v>
      </c>
      <c r="T45" s="31">
        <v>0.806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</row>
    <row r="46" spans="1:72" ht="12.75" customHeight="1">
      <c r="A46" s="4">
        <v>36</v>
      </c>
      <c r="B46" s="4" t="s">
        <v>65</v>
      </c>
      <c r="C46" s="24"/>
      <c r="D46" s="25"/>
      <c r="E46" s="26"/>
      <c r="F46" s="27"/>
      <c r="G46" s="27"/>
      <c r="H46" s="27"/>
      <c r="I46" s="26"/>
      <c r="J46" s="26"/>
      <c r="K46" s="26"/>
      <c r="L46" s="26"/>
      <c r="M46" s="26"/>
      <c r="N46" s="26"/>
      <c r="O46" s="26"/>
      <c r="P46" s="26"/>
      <c r="Q46" s="27"/>
      <c r="R46" s="27"/>
      <c r="S46" s="26"/>
      <c r="T46" s="30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</row>
    <row r="47" spans="1:72" ht="12.75" customHeight="1">
      <c r="A47" s="4">
        <v>37</v>
      </c>
      <c r="B47" s="4" t="s">
        <v>66</v>
      </c>
      <c r="C47" s="24" t="s">
        <v>67</v>
      </c>
      <c r="D47" s="25">
        <v>22544683</v>
      </c>
      <c r="E47" s="26">
        <v>12888864</v>
      </c>
      <c r="F47" s="27">
        <v>206079</v>
      </c>
      <c r="G47" s="27">
        <v>2336364</v>
      </c>
      <c r="H47" s="27">
        <v>2102800</v>
      </c>
      <c r="I47" s="26">
        <v>21689136</v>
      </c>
      <c r="J47" s="26">
        <v>5684273</v>
      </c>
      <c r="K47" s="26">
        <v>2737342</v>
      </c>
      <c r="L47" s="26">
        <v>3210316</v>
      </c>
      <c r="M47" s="26">
        <v>2907398</v>
      </c>
      <c r="N47" s="26">
        <v>233782</v>
      </c>
      <c r="O47" s="26">
        <v>1275217</v>
      </c>
      <c r="P47" s="26">
        <v>2405988</v>
      </c>
      <c r="Q47" s="27">
        <f t="shared" si="3"/>
        <v>855547</v>
      </c>
      <c r="R47" s="27">
        <v>835106</v>
      </c>
      <c r="S47" s="26">
        <v>287829</v>
      </c>
      <c r="T47" s="31">
        <v>0.999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ht="12.75" customHeight="1">
      <c r="A48" s="4">
        <v>38</v>
      </c>
      <c r="B48" s="4" t="s">
        <v>68</v>
      </c>
      <c r="C48" s="24" t="s">
        <v>69</v>
      </c>
      <c r="D48" s="25">
        <v>27838940</v>
      </c>
      <c r="E48" s="26">
        <v>12105743</v>
      </c>
      <c r="F48" s="27">
        <v>3953589</v>
      </c>
      <c r="G48" s="27">
        <v>2546855</v>
      </c>
      <c r="H48" s="27">
        <v>3048400</v>
      </c>
      <c r="I48" s="26">
        <v>26666674</v>
      </c>
      <c r="J48" s="26">
        <v>5948561</v>
      </c>
      <c r="K48" s="26">
        <v>3882212</v>
      </c>
      <c r="L48" s="26">
        <v>3346587</v>
      </c>
      <c r="M48" s="26">
        <v>3743165</v>
      </c>
      <c r="N48" s="26">
        <v>120026</v>
      </c>
      <c r="O48" s="26">
        <v>3950942</v>
      </c>
      <c r="P48" s="26">
        <v>3386689</v>
      </c>
      <c r="Q48" s="27">
        <f t="shared" si="3"/>
        <v>1172266</v>
      </c>
      <c r="R48" s="27">
        <v>1071154</v>
      </c>
      <c r="S48" s="26">
        <v>-1152046</v>
      </c>
      <c r="T48" s="31">
        <v>0.717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</row>
    <row r="49" spans="1:72" ht="12.75" customHeight="1">
      <c r="A49" s="4">
        <v>39</v>
      </c>
      <c r="B49" s="4" t="s">
        <v>70</v>
      </c>
      <c r="C49" s="24" t="s">
        <v>71</v>
      </c>
      <c r="D49" s="25">
        <v>37120629</v>
      </c>
      <c r="E49" s="26">
        <v>15759903</v>
      </c>
      <c r="F49" s="27">
        <v>2445557</v>
      </c>
      <c r="G49" s="27">
        <v>2855218</v>
      </c>
      <c r="H49" s="27">
        <v>6460200</v>
      </c>
      <c r="I49" s="26">
        <v>35255927</v>
      </c>
      <c r="J49" s="26">
        <v>7923882</v>
      </c>
      <c r="K49" s="26">
        <v>4493227</v>
      </c>
      <c r="L49" s="26">
        <v>4022536</v>
      </c>
      <c r="M49" s="26">
        <v>4622467</v>
      </c>
      <c r="N49" s="26">
        <v>430982</v>
      </c>
      <c r="O49" s="26">
        <v>2018517</v>
      </c>
      <c r="P49" s="26">
        <v>6859991</v>
      </c>
      <c r="Q49" s="27">
        <f t="shared" si="3"/>
        <v>1864702</v>
      </c>
      <c r="R49" s="27">
        <v>1813912</v>
      </c>
      <c r="S49" s="26">
        <v>249257</v>
      </c>
      <c r="T49" s="31">
        <v>0.829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</row>
    <row r="50" spans="1:72" ht="12.75" customHeight="1">
      <c r="A50" s="4">
        <v>41</v>
      </c>
      <c r="B50" s="4" t="s">
        <v>72</v>
      </c>
      <c r="C50" s="24" t="s">
        <v>73</v>
      </c>
      <c r="D50" s="25">
        <v>16621947</v>
      </c>
      <c r="E50" s="26">
        <v>7764956</v>
      </c>
      <c r="F50" s="27">
        <v>2022064</v>
      </c>
      <c r="G50" s="27">
        <v>1294374</v>
      </c>
      <c r="H50" s="27">
        <v>1447200</v>
      </c>
      <c r="I50" s="26">
        <v>15985252</v>
      </c>
      <c r="J50" s="26">
        <v>4018753</v>
      </c>
      <c r="K50" s="26">
        <v>1594833</v>
      </c>
      <c r="L50" s="26">
        <v>2135431</v>
      </c>
      <c r="M50" s="26">
        <v>2023987</v>
      </c>
      <c r="N50" s="26">
        <v>30377</v>
      </c>
      <c r="O50" s="26">
        <v>1582944</v>
      </c>
      <c r="P50" s="26">
        <v>2132533</v>
      </c>
      <c r="Q50" s="27">
        <f t="shared" si="3"/>
        <v>636695</v>
      </c>
      <c r="R50" s="27">
        <v>484480</v>
      </c>
      <c r="S50" s="26">
        <v>-336361</v>
      </c>
      <c r="T50" s="31">
        <v>0.775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ht="12.75" customHeight="1">
      <c r="A51" s="4">
        <v>43</v>
      </c>
      <c r="B51" s="4" t="s">
        <v>74</v>
      </c>
      <c r="C51" s="24" t="s">
        <v>189</v>
      </c>
      <c r="D51" s="25">
        <v>26644124</v>
      </c>
      <c r="E51" s="26">
        <v>12634423</v>
      </c>
      <c r="F51" s="27">
        <v>2236358</v>
      </c>
      <c r="G51" s="27">
        <v>2052554</v>
      </c>
      <c r="H51" s="27">
        <v>2422700</v>
      </c>
      <c r="I51" s="26">
        <v>25647462</v>
      </c>
      <c r="J51" s="26">
        <v>6221629</v>
      </c>
      <c r="K51" s="26">
        <v>2813949</v>
      </c>
      <c r="L51" s="26">
        <v>3469100</v>
      </c>
      <c r="M51" s="26">
        <v>3904789</v>
      </c>
      <c r="N51" s="26">
        <v>220790</v>
      </c>
      <c r="O51" s="26">
        <v>2115314</v>
      </c>
      <c r="P51" s="26">
        <v>3065360</v>
      </c>
      <c r="Q51" s="27">
        <f t="shared" si="3"/>
        <v>996662</v>
      </c>
      <c r="R51" s="27">
        <v>959590</v>
      </c>
      <c r="S51" s="26">
        <v>126740</v>
      </c>
      <c r="T51" s="31">
        <v>0.834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</row>
    <row r="52" spans="3:72" ht="12.75" customHeight="1">
      <c r="C52" s="24"/>
      <c r="D52" s="25"/>
      <c r="E52" s="26"/>
      <c r="F52" s="27"/>
      <c r="G52" s="27"/>
      <c r="H52" s="27"/>
      <c r="I52" s="26"/>
      <c r="J52" s="26"/>
      <c r="K52" s="26"/>
      <c r="L52" s="26"/>
      <c r="M52" s="26"/>
      <c r="N52" s="26"/>
      <c r="O52" s="26"/>
      <c r="P52" s="26"/>
      <c r="Q52" s="27"/>
      <c r="R52" s="27"/>
      <c r="S52" s="26"/>
      <c r="T52" s="31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</row>
    <row r="53" spans="1:72" s="34" customFormat="1" ht="12.75" customHeight="1">
      <c r="A53" s="32">
        <v>93</v>
      </c>
      <c r="B53" s="32" t="s">
        <v>75</v>
      </c>
      <c r="C53" s="24" t="s">
        <v>190</v>
      </c>
      <c r="D53" s="25">
        <v>14820232</v>
      </c>
      <c r="E53" s="26">
        <v>6063774</v>
      </c>
      <c r="F53" s="27">
        <v>2102520</v>
      </c>
      <c r="G53" s="27">
        <v>1193311</v>
      </c>
      <c r="H53" s="27">
        <v>1202200</v>
      </c>
      <c r="I53" s="26">
        <v>14233208</v>
      </c>
      <c r="J53" s="26">
        <v>3872155</v>
      </c>
      <c r="K53" s="26">
        <v>1560969</v>
      </c>
      <c r="L53" s="26">
        <v>2213669</v>
      </c>
      <c r="M53" s="26">
        <v>2140351</v>
      </c>
      <c r="N53" s="26">
        <v>38120</v>
      </c>
      <c r="O53" s="26">
        <v>664826</v>
      </c>
      <c r="P53" s="26">
        <v>1711761</v>
      </c>
      <c r="Q53" s="27">
        <f t="shared" si="3"/>
        <v>587024</v>
      </c>
      <c r="R53" s="27">
        <v>581650</v>
      </c>
      <c r="S53" s="26">
        <v>-368762</v>
      </c>
      <c r="T53" s="31">
        <v>0.714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1:72" ht="12.75" customHeight="1">
      <c r="A54" s="4">
        <v>44</v>
      </c>
      <c r="B54" s="4" t="s">
        <v>76</v>
      </c>
      <c r="C54" s="24" t="s">
        <v>191</v>
      </c>
      <c r="D54" s="25">
        <v>17406395</v>
      </c>
      <c r="E54" s="26">
        <v>9287921</v>
      </c>
      <c r="F54" s="27">
        <v>1213289</v>
      </c>
      <c r="G54" s="27">
        <v>1263044</v>
      </c>
      <c r="H54" s="27">
        <v>1289800</v>
      </c>
      <c r="I54" s="26">
        <v>16535458</v>
      </c>
      <c r="J54" s="26">
        <v>3770110</v>
      </c>
      <c r="K54" s="26">
        <v>1974808</v>
      </c>
      <c r="L54" s="26">
        <v>1719514</v>
      </c>
      <c r="M54" s="26">
        <v>2441836</v>
      </c>
      <c r="N54" s="26">
        <v>175885</v>
      </c>
      <c r="O54" s="26">
        <v>3164011</v>
      </c>
      <c r="P54" s="26">
        <v>1275266</v>
      </c>
      <c r="Q54" s="27">
        <f t="shared" si="3"/>
        <v>870937</v>
      </c>
      <c r="R54" s="27">
        <v>860370</v>
      </c>
      <c r="S54" s="26">
        <v>-93394</v>
      </c>
      <c r="T54" s="31">
        <v>0.877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</row>
    <row r="55" spans="1:72" ht="12.75" customHeight="1">
      <c r="A55" s="4">
        <v>45</v>
      </c>
      <c r="B55" s="4" t="s">
        <v>77</v>
      </c>
      <c r="C55" s="24" t="s">
        <v>192</v>
      </c>
      <c r="D55" s="25">
        <v>15015365</v>
      </c>
      <c r="E55" s="26">
        <v>7400612</v>
      </c>
      <c r="F55" s="27">
        <v>1367755</v>
      </c>
      <c r="G55" s="27">
        <v>1118421</v>
      </c>
      <c r="H55" s="27">
        <v>1220600</v>
      </c>
      <c r="I55" s="26">
        <v>14352686</v>
      </c>
      <c r="J55" s="26">
        <v>3108765</v>
      </c>
      <c r="K55" s="26">
        <v>1705990</v>
      </c>
      <c r="L55" s="26">
        <v>1761798</v>
      </c>
      <c r="M55" s="26">
        <v>2304438</v>
      </c>
      <c r="N55" s="26">
        <v>160078</v>
      </c>
      <c r="O55" s="26">
        <v>1969024</v>
      </c>
      <c r="P55" s="26">
        <v>2051087</v>
      </c>
      <c r="Q55" s="27">
        <f t="shared" si="3"/>
        <v>662679</v>
      </c>
      <c r="R55" s="27">
        <v>559518</v>
      </c>
      <c r="S55" s="26">
        <v>-66729</v>
      </c>
      <c r="T55" s="31">
        <v>0.834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</row>
    <row r="56" spans="1:72" s="34" customFormat="1" ht="12.75" customHeight="1">
      <c r="A56" s="32">
        <v>94</v>
      </c>
      <c r="B56" s="32" t="s">
        <v>78</v>
      </c>
      <c r="C56" s="24" t="s">
        <v>193</v>
      </c>
      <c r="D56" s="25">
        <v>16254989</v>
      </c>
      <c r="E56" s="26">
        <v>7396409</v>
      </c>
      <c r="F56" s="27">
        <v>1724640</v>
      </c>
      <c r="G56" s="27">
        <v>1388861</v>
      </c>
      <c r="H56" s="27">
        <v>843100</v>
      </c>
      <c r="I56" s="26">
        <v>15538886</v>
      </c>
      <c r="J56" s="26">
        <v>3667986</v>
      </c>
      <c r="K56" s="26">
        <v>1899633</v>
      </c>
      <c r="L56" s="26">
        <v>1853286</v>
      </c>
      <c r="M56" s="26">
        <v>2146181</v>
      </c>
      <c r="N56" s="26">
        <v>53706</v>
      </c>
      <c r="O56" s="26">
        <v>1964816</v>
      </c>
      <c r="P56" s="26">
        <v>1603375</v>
      </c>
      <c r="Q56" s="27">
        <f t="shared" si="3"/>
        <v>716103</v>
      </c>
      <c r="R56" s="27">
        <v>612391</v>
      </c>
      <c r="S56" s="26">
        <v>492997</v>
      </c>
      <c r="T56" s="31">
        <v>0.794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3:72" ht="12.75" customHeight="1">
      <c r="C57" s="35" t="s">
        <v>194</v>
      </c>
      <c r="D57" s="36">
        <v>36617356</v>
      </c>
      <c r="E57" s="37">
        <v>13516129</v>
      </c>
      <c r="F57" s="38">
        <v>2430247</v>
      </c>
      <c r="G57" s="38">
        <v>4074033</v>
      </c>
      <c r="H57" s="38">
        <v>4463000</v>
      </c>
      <c r="I57" s="37">
        <v>35957566</v>
      </c>
      <c r="J57" s="37">
        <v>6778453</v>
      </c>
      <c r="K57" s="37">
        <v>3623023</v>
      </c>
      <c r="L57" s="37">
        <v>2137851</v>
      </c>
      <c r="M57" s="37">
        <v>5445524</v>
      </c>
      <c r="N57" s="37">
        <v>201829</v>
      </c>
      <c r="O57" s="37">
        <v>2541514</v>
      </c>
      <c r="P57" s="37">
        <v>10408518</v>
      </c>
      <c r="Q57" s="38">
        <f t="shared" si="3"/>
        <v>659790</v>
      </c>
      <c r="R57" s="38">
        <v>542236</v>
      </c>
      <c r="S57" s="37">
        <v>-296319</v>
      </c>
      <c r="T57" s="39">
        <v>0.843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</row>
    <row r="58" spans="3:72" ht="12.75" customHeight="1">
      <c r="C58" s="40" t="s">
        <v>195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7"/>
      <c r="S58" s="26"/>
      <c r="T58" s="4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</row>
    <row r="59" spans="3:72" ht="12.75" customHeight="1">
      <c r="C59" s="42" t="s">
        <v>196</v>
      </c>
      <c r="D59" s="41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7"/>
      <c r="S59" s="26"/>
      <c r="T59" s="41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3:72" ht="12.75" customHeight="1">
      <c r="C60" s="43" t="s">
        <v>197</v>
      </c>
      <c r="D60" s="41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7"/>
      <c r="S60" s="26"/>
      <c r="T60" s="4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</row>
    <row r="61" spans="3:72" ht="12" customHeight="1">
      <c r="C61" s="42" t="s">
        <v>198</v>
      </c>
      <c r="D61" s="4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  <c r="S61" s="26"/>
      <c r="T61" s="4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</row>
    <row r="62" spans="3:72" ht="12" customHeight="1">
      <c r="C62" s="42"/>
      <c r="D62" s="4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7"/>
      <c r="S62" s="26"/>
      <c r="T62" s="4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3:72" ht="12" customHeight="1">
      <c r="C63" s="42"/>
      <c r="D63" s="4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7"/>
      <c r="S63" s="26"/>
      <c r="T63" s="4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</row>
    <row r="64" spans="3:72" ht="12" customHeight="1">
      <c r="C64" s="42"/>
      <c r="D64" s="4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  <c r="S64" s="26"/>
      <c r="T64" s="4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</row>
    <row r="65" spans="1:72" s="3" customFormat="1" ht="15" customHeight="1">
      <c r="A65" s="1"/>
      <c r="B65" s="1"/>
      <c r="C65" s="71" t="s">
        <v>199</v>
      </c>
      <c r="D65" s="71"/>
      <c r="E65" s="71"/>
      <c r="F65" s="71"/>
      <c r="G65" s="71"/>
      <c r="H65" s="71"/>
      <c r="I65" s="71"/>
      <c r="J65" s="71"/>
      <c r="K65" s="71"/>
      <c r="L65" s="71" t="s">
        <v>199</v>
      </c>
      <c r="M65" s="71"/>
      <c r="N65" s="71"/>
      <c r="O65" s="71"/>
      <c r="P65" s="71"/>
      <c r="Q65" s="71"/>
      <c r="R65" s="71"/>
      <c r="S65" s="71"/>
      <c r="T65" s="7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3:72" ht="10.5" customHeight="1" thickBot="1">
      <c r="C66" s="5"/>
      <c r="D66" s="44"/>
      <c r="E66" s="44"/>
      <c r="F66" s="44" t="s">
        <v>0</v>
      </c>
      <c r="G66" s="44"/>
      <c r="H66" s="44"/>
      <c r="I66" s="44"/>
      <c r="J66" s="45"/>
      <c r="K66" s="45"/>
      <c r="L66" s="45"/>
      <c r="M66" s="45"/>
      <c r="N66" s="45"/>
      <c r="O66" s="45"/>
      <c r="P66" s="45"/>
      <c r="Q66" s="45"/>
      <c r="R66" s="45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</row>
    <row r="67" spans="1:72" s="12" customFormat="1" ht="12" customHeight="1" thickTop="1">
      <c r="A67" s="9"/>
      <c r="B67" s="9"/>
      <c r="C67" s="10"/>
      <c r="D67" s="68" t="s">
        <v>167</v>
      </c>
      <c r="E67" s="69"/>
      <c r="F67" s="69"/>
      <c r="G67" s="69"/>
      <c r="H67" s="70"/>
      <c r="I67" s="68" t="s">
        <v>168</v>
      </c>
      <c r="J67" s="69"/>
      <c r="K67" s="69"/>
      <c r="L67" s="69"/>
      <c r="M67" s="69"/>
      <c r="N67" s="69"/>
      <c r="O67" s="69"/>
      <c r="P67" s="70"/>
      <c r="Q67" s="58" t="s">
        <v>169</v>
      </c>
      <c r="R67" s="61" t="s">
        <v>1</v>
      </c>
      <c r="S67" s="58" t="s">
        <v>170</v>
      </c>
      <c r="T67" s="65" t="s">
        <v>171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17" customFormat="1" ht="12" customHeight="1">
      <c r="A68" s="13"/>
      <c r="B68" s="13"/>
      <c r="C68" s="14" t="s">
        <v>172</v>
      </c>
      <c r="D68" s="56" t="s">
        <v>2</v>
      </c>
      <c r="E68" s="56" t="s">
        <v>173</v>
      </c>
      <c r="F68" s="56" t="s">
        <v>174</v>
      </c>
      <c r="G68" s="56" t="s">
        <v>175</v>
      </c>
      <c r="H68" s="56" t="s">
        <v>176</v>
      </c>
      <c r="I68" s="56" t="s">
        <v>2</v>
      </c>
      <c r="J68" s="63" t="s">
        <v>177</v>
      </c>
      <c r="K68" s="56" t="s">
        <v>178</v>
      </c>
      <c r="L68" s="63" t="s">
        <v>179</v>
      </c>
      <c r="M68" s="56" t="s">
        <v>180</v>
      </c>
      <c r="N68" s="56" t="s">
        <v>181</v>
      </c>
      <c r="O68" s="56" t="s">
        <v>182</v>
      </c>
      <c r="P68" s="15" t="s">
        <v>183</v>
      </c>
      <c r="Q68" s="59"/>
      <c r="R68" s="62"/>
      <c r="S68" s="59"/>
      <c r="T68" s="6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</row>
    <row r="69" spans="1:72" s="12" customFormat="1" ht="12" customHeight="1">
      <c r="A69" s="9"/>
      <c r="B69" s="9"/>
      <c r="C69" s="18"/>
      <c r="D69" s="57"/>
      <c r="E69" s="57"/>
      <c r="F69" s="57"/>
      <c r="G69" s="57"/>
      <c r="H69" s="57"/>
      <c r="I69" s="57"/>
      <c r="J69" s="64"/>
      <c r="K69" s="57"/>
      <c r="L69" s="64"/>
      <c r="M69" s="57"/>
      <c r="N69" s="57"/>
      <c r="O69" s="57"/>
      <c r="P69" s="19" t="s">
        <v>3</v>
      </c>
      <c r="Q69" s="60"/>
      <c r="R69" s="57"/>
      <c r="S69" s="60"/>
      <c r="T69" s="67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23" customFormat="1" ht="11.25" customHeight="1">
      <c r="A70" s="20"/>
      <c r="B70" s="20"/>
      <c r="C70" s="21"/>
      <c r="D70" s="22" t="s">
        <v>4</v>
      </c>
      <c r="E70" s="23" t="s">
        <v>4</v>
      </c>
      <c r="F70" s="23" t="s">
        <v>4</v>
      </c>
      <c r="G70" s="23" t="s">
        <v>4</v>
      </c>
      <c r="H70" s="23" t="s">
        <v>4</v>
      </c>
      <c r="I70" s="23" t="s">
        <v>4</v>
      </c>
      <c r="J70" s="22" t="s">
        <v>4</v>
      </c>
      <c r="K70" s="23" t="s">
        <v>4</v>
      </c>
      <c r="L70" s="23" t="s">
        <v>4</v>
      </c>
      <c r="M70" s="23" t="s">
        <v>4</v>
      </c>
      <c r="N70" s="23" t="s">
        <v>4</v>
      </c>
      <c r="O70" s="23" t="s">
        <v>4</v>
      </c>
      <c r="P70" s="23" t="s">
        <v>4</v>
      </c>
      <c r="Q70" s="23" t="s">
        <v>4</v>
      </c>
      <c r="R70" s="23" t="s">
        <v>4</v>
      </c>
      <c r="S70" s="23" t="s">
        <v>4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1:72" s="34" customFormat="1" ht="12.75" customHeight="1">
      <c r="A71" s="32">
        <v>95</v>
      </c>
      <c r="B71" s="32" t="s">
        <v>79</v>
      </c>
      <c r="C71" s="46" t="s">
        <v>80</v>
      </c>
      <c r="D71" s="47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</row>
    <row r="72" spans="1:72" ht="12.75" customHeight="1">
      <c r="A72" s="4">
        <v>51</v>
      </c>
      <c r="B72" s="4" t="s">
        <v>81</v>
      </c>
      <c r="C72" s="48" t="s">
        <v>82</v>
      </c>
      <c r="D72" s="25">
        <v>10205858</v>
      </c>
      <c r="E72" s="26">
        <v>4568776</v>
      </c>
      <c r="F72" s="26">
        <v>717350</v>
      </c>
      <c r="G72" s="26">
        <v>686078</v>
      </c>
      <c r="H72" s="26">
        <v>1916300</v>
      </c>
      <c r="I72" s="26">
        <v>9685460</v>
      </c>
      <c r="J72" s="26">
        <v>2346008</v>
      </c>
      <c r="K72" s="26">
        <v>540107</v>
      </c>
      <c r="L72" s="26">
        <v>1156117</v>
      </c>
      <c r="M72" s="26">
        <v>1585301</v>
      </c>
      <c r="N72" s="26">
        <v>110990</v>
      </c>
      <c r="O72" s="26">
        <v>341023</v>
      </c>
      <c r="P72" s="26">
        <v>2361473</v>
      </c>
      <c r="Q72" s="27">
        <f aca="true" t="shared" si="4" ref="Q72:Q119">D72-I72</f>
        <v>520398</v>
      </c>
      <c r="R72" s="26">
        <v>515597</v>
      </c>
      <c r="S72" s="26">
        <v>-54943</v>
      </c>
      <c r="T72" s="31">
        <v>0.849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</row>
    <row r="73" spans="1:72" ht="12.75" customHeight="1">
      <c r="A73" s="4">
        <v>52</v>
      </c>
      <c r="B73" s="4" t="s">
        <v>83</v>
      </c>
      <c r="C73" s="48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7"/>
      <c r="R73" s="26"/>
      <c r="S73" s="26"/>
      <c r="T73" s="3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</row>
    <row r="74" spans="1:72" ht="12.75" customHeight="1">
      <c r="A74" s="4">
        <v>53</v>
      </c>
      <c r="B74" s="4" t="s">
        <v>84</v>
      </c>
      <c r="C74" s="49" t="s">
        <v>85</v>
      </c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7"/>
      <c r="R74" s="26"/>
      <c r="S74" s="26"/>
      <c r="T74" s="30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ht="12.75" customHeight="1">
      <c r="A75" s="4">
        <v>54</v>
      </c>
      <c r="B75" s="4" t="s">
        <v>86</v>
      </c>
      <c r="C75" s="48" t="s">
        <v>87</v>
      </c>
      <c r="D75" s="25">
        <v>12244905</v>
      </c>
      <c r="E75" s="26">
        <v>7187298</v>
      </c>
      <c r="F75" s="26">
        <v>49729</v>
      </c>
      <c r="G75" s="26">
        <v>587890</v>
      </c>
      <c r="H75" s="26">
        <v>1541900</v>
      </c>
      <c r="I75" s="26">
        <v>11670467</v>
      </c>
      <c r="J75" s="26">
        <v>2713219</v>
      </c>
      <c r="K75" s="26">
        <v>710663</v>
      </c>
      <c r="L75" s="26">
        <v>1052901</v>
      </c>
      <c r="M75" s="26">
        <v>1854631</v>
      </c>
      <c r="N75" s="26">
        <v>199138</v>
      </c>
      <c r="O75" s="26">
        <v>1018648</v>
      </c>
      <c r="P75" s="26">
        <v>2655571</v>
      </c>
      <c r="Q75" s="27">
        <f t="shared" si="4"/>
        <v>574438</v>
      </c>
      <c r="R75" s="26">
        <v>539442</v>
      </c>
      <c r="S75" s="26">
        <v>-75620</v>
      </c>
      <c r="T75" s="31">
        <v>1.157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</row>
    <row r="76" spans="1:72" ht="12.75" customHeight="1">
      <c r="A76" s="4">
        <v>55</v>
      </c>
      <c r="B76" s="4" t="s">
        <v>88</v>
      </c>
      <c r="C76" s="48" t="s">
        <v>89</v>
      </c>
      <c r="D76" s="25">
        <v>9102600</v>
      </c>
      <c r="E76" s="26">
        <v>3494342</v>
      </c>
      <c r="F76" s="26">
        <v>1685311</v>
      </c>
      <c r="G76" s="26">
        <v>447421</v>
      </c>
      <c r="H76" s="26">
        <v>992500</v>
      </c>
      <c r="I76" s="26">
        <v>8787273</v>
      </c>
      <c r="J76" s="26">
        <v>2254327</v>
      </c>
      <c r="K76" s="26">
        <v>837240</v>
      </c>
      <c r="L76" s="26">
        <v>738148</v>
      </c>
      <c r="M76" s="26">
        <v>850613</v>
      </c>
      <c r="N76" s="26">
        <v>17777</v>
      </c>
      <c r="O76" s="26">
        <v>1404936</v>
      </c>
      <c r="P76" s="26">
        <v>994479</v>
      </c>
      <c r="Q76" s="27">
        <f t="shared" si="4"/>
        <v>315327</v>
      </c>
      <c r="R76" s="26">
        <v>315327</v>
      </c>
      <c r="S76" s="26">
        <v>30536</v>
      </c>
      <c r="T76" s="31">
        <v>0.668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</row>
    <row r="77" spans="1:72" ht="12.75" customHeight="1">
      <c r="A77" s="4">
        <v>56</v>
      </c>
      <c r="B77" s="4" t="s">
        <v>90</v>
      </c>
      <c r="C77" s="48" t="s">
        <v>91</v>
      </c>
      <c r="D77" s="50">
        <v>4026883</v>
      </c>
      <c r="E77" s="51">
        <v>1306896</v>
      </c>
      <c r="F77" s="51">
        <v>1066074</v>
      </c>
      <c r="G77" s="51">
        <v>172713</v>
      </c>
      <c r="H77" s="51">
        <v>329300</v>
      </c>
      <c r="I77" s="51">
        <v>3801968</v>
      </c>
      <c r="J77" s="52">
        <v>1005513</v>
      </c>
      <c r="K77" s="51">
        <v>297494</v>
      </c>
      <c r="L77" s="52">
        <v>427600</v>
      </c>
      <c r="M77" s="51">
        <v>504109</v>
      </c>
      <c r="N77" s="51">
        <v>8483</v>
      </c>
      <c r="O77" s="51">
        <v>595869</v>
      </c>
      <c r="P77" s="51">
        <v>482498</v>
      </c>
      <c r="Q77" s="53">
        <f t="shared" si="4"/>
        <v>224915</v>
      </c>
      <c r="R77" s="51">
        <v>190695</v>
      </c>
      <c r="S77" s="51">
        <v>-91857</v>
      </c>
      <c r="T77" s="31">
        <v>0.554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1:72" ht="12.75" customHeight="1">
      <c r="A78" s="4">
        <v>57</v>
      </c>
      <c r="B78" s="4" t="s">
        <v>92</v>
      </c>
      <c r="C78" s="49"/>
      <c r="D78" s="47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7"/>
      <c r="R78" s="42"/>
      <c r="S78" s="42"/>
      <c r="T78" s="3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</row>
    <row r="79" spans="1:72" ht="12.75" customHeight="1">
      <c r="A79" s="4">
        <v>58</v>
      </c>
      <c r="B79" s="4" t="s">
        <v>93</v>
      </c>
      <c r="C79" s="49" t="s">
        <v>94</v>
      </c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7"/>
      <c r="R79" s="26"/>
      <c r="S79" s="26"/>
      <c r="T79" s="3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</row>
    <row r="80" spans="1:72" s="34" customFormat="1" ht="12.75" customHeight="1">
      <c r="A80" s="32">
        <v>96</v>
      </c>
      <c r="B80" s="32" t="s">
        <v>95</v>
      </c>
      <c r="C80" s="48" t="s">
        <v>96</v>
      </c>
      <c r="D80" s="25">
        <v>4736656</v>
      </c>
      <c r="E80" s="26">
        <v>2429055</v>
      </c>
      <c r="F80" s="26">
        <v>279036</v>
      </c>
      <c r="G80" s="26">
        <v>238065</v>
      </c>
      <c r="H80" s="26">
        <v>310400</v>
      </c>
      <c r="I80" s="26">
        <v>4383541</v>
      </c>
      <c r="J80" s="26">
        <v>1061799</v>
      </c>
      <c r="K80" s="26">
        <v>454372</v>
      </c>
      <c r="L80" s="26">
        <v>400456</v>
      </c>
      <c r="M80" s="26">
        <v>691579</v>
      </c>
      <c r="N80" s="26">
        <v>36058</v>
      </c>
      <c r="O80" s="26">
        <v>588311</v>
      </c>
      <c r="P80" s="26">
        <v>624561</v>
      </c>
      <c r="Q80" s="27">
        <f t="shared" si="4"/>
        <v>353115</v>
      </c>
      <c r="R80" s="26">
        <v>304035</v>
      </c>
      <c r="S80" s="26">
        <v>-66881</v>
      </c>
      <c r="T80" s="30">
        <v>0.889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</row>
    <row r="81" spans="1:72" ht="12.75" customHeight="1">
      <c r="A81" s="4">
        <v>59</v>
      </c>
      <c r="B81" s="4" t="s">
        <v>97</v>
      </c>
      <c r="C81" s="48" t="s">
        <v>98</v>
      </c>
      <c r="D81" s="25">
        <v>5375482</v>
      </c>
      <c r="E81" s="26">
        <v>2736148</v>
      </c>
      <c r="F81" s="26">
        <v>630466</v>
      </c>
      <c r="G81" s="26">
        <v>254709</v>
      </c>
      <c r="H81" s="26">
        <v>343300</v>
      </c>
      <c r="I81" s="26">
        <v>5200456</v>
      </c>
      <c r="J81" s="26">
        <v>1342404</v>
      </c>
      <c r="K81" s="26">
        <v>522196</v>
      </c>
      <c r="L81" s="26">
        <v>809633</v>
      </c>
      <c r="M81" s="26">
        <v>617559</v>
      </c>
      <c r="N81" s="26">
        <v>39429</v>
      </c>
      <c r="O81" s="26">
        <v>779805</v>
      </c>
      <c r="P81" s="26">
        <v>330365</v>
      </c>
      <c r="Q81" s="27">
        <f t="shared" si="4"/>
        <v>175026</v>
      </c>
      <c r="R81" s="26">
        <v>175026</v>
      </c>
      <c r="S81" s="26">
        <v>-18746</v>
      </c>
      <c r="T81" s="31">
        <v>0.764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</row>
    <row r="82" spans="1:72" ht="12.75" customHeight="1">
      <c r="A82" s="4">
        <v>60</v>
      </c>
      <c r="B82" s="4" t="s">
        <v>99</v>
      </c>
      <c r="C82" s="48" t="s">
        <v>100</v>
      </c>
      <c r="D82" s="25">
        <v>8298829</v>
      </c>
      <c r="E82" s="26">
        <v>3667231</v>
      </c>
      <c r="F82" s="26">
        <v>1730708</v>
      </c>
      <c r="G82" s="26">
        <v>285602</v>
      </c>
      <c r="H82" s="26">
        <v>561600</v>
      </c>
      <c r="I82" s="26">
        <v>7980031</v>
      </c>
      <c r="J82" s="26">
        <v>2499395</v>
      </c>
      <c r="K82" s="26">
        <v>709401</v>
      </c>
      <c r="L82" s="26">
        <v>910647</v>
      </c>
      <c r="M82" s="26">
        <v>1183631</v>
      </c>
      <c r="N82" s="26">
        <v>14851</v>
      </c>
      <c r="O82" s="26">
        <v>1207787</v>
      </c>
      <c r="P82" s="26">
        <v>443281</v>
      </c>
      <c r="Q82" s="27">
        <f t="shared" si="4"/>
        <v>318798</v>
      </c>
      <c r="R82" s="26">
        <v>262975</v>
      </c>
      <c r="S82" s="26">
        <v>-290803</v>
      </c>
      <c r="T82" s="31">
        <v>0.673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</row>
    <row r="83" spans="1:72" ht="12.75" customHeight="1">
      <c r="A83" s="4">
        <v>61</v>
      </c>
      <c r="B83" s="4" t="s">
        <v>101</v>
      </c>
      <c r="C83" s="48" t="s">
        <v>102</v>
      </c>
      <c r="D83" s="25">
        <v>6874645</v>
      </c>
      <c r="E83" s="26">
        <v>2723419</v>
      </c>
      <c r="F83" s="26">
        <v>1374173</v>
      </c>
      <c r="G83" s="26">
        <v>323449</v>
      </c>
      <c r="H83" s="26">
        <v>623300</v>
      </c>
      <c r="I83" s="26">
        <v>6564471</v>
      </c>
      <c r="J83" s="26">
        <v>1669218</v>
      </c>
      <c r="K83" s="26">
        <v>424450</v>
      </c>
      <c r="L83" s="26">
        <v>767846</v>
      </c>
      <c r="M83" s="26">
        <v>1025718</v>
      </c>
      <c r="N83" s="26">
        <v>23610</v>
      </c>
      <c r="O83" s="26">
        <v>648010</v>
      </c>
      <c r="P83" s="26">
        <v>1141541</v>
      </c>
      <c r="Q83" s="27">
        <f t="shared" si="4"/>
        <v>310174</v>
      </c>
      <c r="R83" s="26">
        <v>219274</v>
      </c>
      <c r="S83" s="26">
        <v>-48647</v>
      </c>
      <c r="T83" s="31">
        <v>0.661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ht="12.75" customHeight="1">
      <c r="A84" s="4">
        <v>62</v>
      </c>
      <c r="B84" s="4" t="s">
        <v>103</v>
      </c>
      <c r="C84" s="48" t="s">
        <v>104</v>
      </c>
      <c r="D84" s="25">
        <v>6399410</v>
      </c>
      <c r="E84" s="26">
        <v>2546918</v>
      </c>
      <c r="F84" s="26">
        <v>1339091</v>
      </c>
      <c r="G84" s="26">
        <v>216400</v>
      </c>
      <c r="H84" s="26">
        <v>442000</v>
      </c>
      <c r="I84" s="26">
        <v>5975767</v>
      </c>
      <c r="J84" s="26">
        <v>1586884</v>
      </c>
      <c r="K84" s="26">
        <v>392589</v>
      </c>
      <c r="L84" s="26">
        <v>620160</v>
      </c>
      <c r="M84" s="26">
        <v>918052</v>
      </c>
      <c r="N84" s="26">
        <v>24229</v>
      </c>
      <c r="O84" s="26">
        <v>863458</v>
      </c>
      <c r="P84" s="26">
        <v>682647</v>
      </c>
      <c r="Q84" s="27">
        <f t="shared" si="4"/>
        <v>423643</v>
      </c>
      <c r="R84" s="26">
        <v>423643</v>
      </c>
      <c r="S84" s="26">
        <v>242752</v>
      </c>
      <c r="T84" s="31">
        <v>0.644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</row>
    <row r="85" spans="3:72" ht="12.75" customHeight="1">
      <c r="C85" s="48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7"/>
      <c r="R85" s="26"/>
      <c r="S85" s="26"/>
      <c r="T85" s="3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</row>
    <row r="86" spans="1:72" ht="12.75" customHeight="1">
      <c r="A86" s="4">
        <v>64</v>
      </c>
      <c r="B86" s="4" t="s">
        <v>105</v>
      </c>
      <c r="C86" s="48" t="s">
        <v>106</v>
      </c>
      <c r="D86" s="25">
        <v>4298775</v>
      </c>
      <c r="E86" s="26">
        <v>1912073</v>
      </c>
      <c r="F86" s="26">
        <v>774645</v>
      </c>
      <c r="G86" s="26">
        <v>185675</v>
      </c>
      <c r="H86" s="26">
        <v>326000</v>
      </c>
      <c r="I86" s="26">
        <v>4168536</v>
      </c>
      <c r="J86" s="26">
        <v>1175404</v>
      </c>
      <c r="K86" s="26">
        <v>392124</v>
      </c>
      <c r="L86" s="26">
        <v>420117</v>
      </c>
      <c r="M86" s="26">
        <v>726348</v>
      </c>
      <c r="N86" s="26">
        <v>31385</v>
      </c>
      <c r="O86" s="26">
        <v>723672</v>
      </c>
      <c r="P86" s="26">
        <v>157218</v>
      </c>
      <c r="Q86" s="27">
        <f t="shared" si="4"/>
        <v>130239</v>
      </c>
      <c r="R86" s="26">
        <v>130239</v>
      </c>
      <c r="S86" s="26">
        <v>35405</v>
      </c>
      <c r="T86" s="30">
        <v>0.725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1:72" ht="12.75" customHeight="1">
      <c r="A87" s="4">
        <v>65</v>
      </c>
      <c r="B87" s="4" t="s">
        <v>107</v>
      </c>
      <c r="C87" s="48" t="s">
        <v>200</v>
      </c>
      <c r="D87" s="25">
        <v>7062773</v>
      </c>
      <c r="E87" s="26">
        <v>1386895</v>
      </c>
      <c r="F87" s="26">
        <v>1599594</v>
      </c>
      <c r="G87" s="26">
        <v>231092</v>
      </c>
      <c r="H87" s="26">
        <v>532500</v>
      </c>
      <c r="I87" s="26">
        <v>6432080</v>
      </c>
      <c r="J87" s="26">
        <v>1240911</v>
      </c>
      <c r="K87" s="26">
        <v>392959</v>
      </c>
      <c r="L87" s="26">
        <v>285128</v>
      </c>
      <c r="M87" s="26">
        <v>1034882</v>
      </c>
      <c r="N87" s="26">
        <v>90437</v>
      </c>
      <c r="O87" s="26">
        <v>792157</v>
      </c>
      <c r="P87" s="26">
        <v>1873135</v>
      </c>
      <c r="Q87" s="27">
        <f t="shared" si="4"/>
        <v>630693</v>
      </c>
      <c r="R87" s="26">
        <v>619623</v>
      </c>
      <c r="S87" s="26">
        <v>281592</v>
      </c>
      <c r="T87" s="31">
        <v>0.478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</row>
    <row r="88" spans="1:72" ht="12.75" customHeight="1">
      <c r="A88" s="4">
        <v>66</v>
      </c>
      <c r="B88" s="4" t="s">
        <v>108</v>
      </c>
      <c r="C88" s="48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7"/>
      <c r="R88" s="26"/>
      <c r="S88" s="26"/>
      <c r="T88" s="31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</row>
    <row r="89" spans="1:72" ht="12.75" customHeight="1">
      <c r="A89" s="4">
        <v>67</v>
      </c>
      <c r="B89" s="4" t="s">
        <v>109</v>
      </c>
      <c r="C89" s="49" t="s">
        <v>110</v>
      </c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7"/>
      <c r="R89" s="26"/>
      <c r="S89" s="26"/>
      <c r="T89" s="3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</row>
    <row r="90" spans="1:72" s="34" customFormat="1" ht="12.75" customHeight="1">
      <c r="A90" s="32">
        <v>97</v>
      </c>
      <c r="B90" s="32" t="s">
        <v>111</v>
      </c>
      <c r="C90" s="48" t="s">
        <v>112</v>
      </c>
      <c r="D90" s="25">
        <v>3319742</v>
      </c>
      <c r="E90" s="26">
        <v>1153351</v>
      </c>
      <c r="F90" s="26">
        <v>580673</v>
      </c>
      <c r="G90" s="26">
        <v>264658</v>
      </c>
      <c r="H90" s="26">
        <v>469000</v>
      </c>
      <c r="I90" s="26">
        <v>3162655</v>
      </c>
      <c r="J90" s="26">
        <v>713926</v>
      </c>
      <c r="K90" s="26">
        <v>185060</v>
      </c>
      <c r="L90" s="26">
        <v>272890</v>
      </c>
      <c r="M90" s="26">
        <v>458242</v>
      </c>
      <c r="N90" s="26">
        <v>15918</v>
      </c>
      <c r="O90" s="26">
        <v>410343</v>
      </c>
      <c r="P90" s="26">
        <v>639002</v>
      </c>
      <c r="Q90" s="27">
        <f t="shared" si="4"/>
        <v>157087</v>
      </c>
      <c r="R90" s="26">
        <v>157087</v>
      </c>
      <c r="S90" s="26">
        <v>-83607</v>
      </c>
      <c r="T90" s="31">
        <v>0.683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</row>
    <row r="91" spans="1:72" ht="12.75" customHeight="1">
      <c r="A91" s="4">
        <v>68</v>
      </c>
      <c r="B91" s="4" t="s">
        <v>113</v>
      </c>
      <c r="C91" s="48" t="s">
        <v>114</v>
      </c>
      <c r="D91" s="25">
        <v>4469144</v>
      </c>
      <c r="E91" s="26">
        <v>1059225</v>
      </c>
      <c r="F91" s="26">
        <v>1238699</v>
      </c>
      <c r="G91" s="26">
        <v>317422</v>
      </c>
      <c r="H91" s="26">
        <v>487300</v>
      </c>
      <c r="I91" s="26">
        <v>4391140</v>
      </c>
      <c r="J91" s="26">
        <v>763506</v>
      </c>
      <c r="K91" s="26">
        <v>335464</v>
      </c>
      <c r="L91" s="26">
        <v>312961</v>
      </c>
      <c r="M91" s="26">
        <v>571903</v>
      </c>
      <c r="N91" s="26">
        <v>32789</v>
      </c>
      <c r="O91" s="26">
        <v>716251</v>
      </c>
      <c r="P91" s="26">
        <v>991713</v>
      </c>
      <c r="Q91" s="27">
        <f t="shared" si="4"/>
        <v>78004</v>
      </c>
      <c r="R91" s="26">
        <v>78004</v>
      </c>
      <c r="S91" s="26">
        <v>924</v>
      </c>
      <c r="T91" s="31">
        <v>0.471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</row>
    <row r="92" spans="1:72" ht="12.75" customHeight="1">
      <c r="A92" s="4">
        <v>69</v>
      </c>
      <c r="B92" s="4" t="s">
        <v>115</v>
      </c>
      <c r="C92" s="48" t="s">
        <v>116</v>
      </c>
      <c r="D92" s="25">
        <v>3052848</v>
      </c>
      <c r="E92" s="26">
        <v>832928</v>
      </c>
      <c r="F92" s="26">
        <v>960719</v>
      </c>
      <c r="G92" s="26">
        <v>108918</v>
      </c>
      <c r="H92" s="26">
        <v>272800</v>
      </c>
      <c r="I92" s="26">
        <v>2881820</v>
      </c>
      <c r="J92" s="26">
        <v>765166</v>
      </c>
      <c r="K92" s="26">
        <v>261008</v>
      </c>
      <c r="L92" s="26">
        <v>247787</v>
      </c>
      <c r="M92" s="26">
        <v>259467</v>
      </c>
      <c r="N92" s="26">
        <v>10869</v>
      </c>
      <c r="O92" s="26">
        <v>544243</v>
      </c>
      <c r="P92" s="26">
        <v>134442</v>
      </c>
      <c r="Q92" s="27">
        <f t="shared" si="4"/>
        <v>171028</v>
      </c>
      <c r="R92" s="26">
        <v>171028</v>
      </c>
      <c r="S92" s="26">
        <v>-98045</v>
      </c>
      <c r="T92" s="30">
        <v>0.477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</row>
    <row r="93" spans="1:72" ht="12.75" customHeight="1">
      <c r="A93" s="4">
        <v>70</v>
      </c>
      <c r="B93" s="4" t="s">
        <v>117</v>
      </c>
      <c r="C93" s="48" t="s">
        <v>118</v>
      </c>
      <c r="D93" s="25">
        <v>7541014</v>
      </c>
      <c r="E93" s="26">
        <v>1278306</v>
      </c>
      <c r="F93" s="26">
        <v>2360590</v>
      </c>
      <c r="G93" s="26">
        <v>298146</v>
      </c>
      <c r="H93" s="26">
        <v>1012500</v>
      </c>
      <c r="I93" s="26">
        <v>6834594</v>
      </c>
      <c r="J93" s="26">
        <v>1577287</v>
      </c>
      <c r="K93" s="26">
        <v>353740</v>
      </c>
      <c r="L93" s="26">
        <v>805132</v>
      </c>
      <c r="M93" s="26">
        <v>1211031</v>
      </c>
      <c r="N93" s="26">
        <v>56473</v>
      </c>
      <c r="O93" s="26">
        <v>892294</v>
      </c>
      <c r="P93" s="26">
        <v>1154957</v>
      </c>
      <c r="Q93" s="27">
        <f t="shared" si="4"/>
        <v>706420</v>
      </c>
      <c r="R93" s="26">
        <v>695457</v>
      </c>
      <c r="S93" s="26">
        <v>719565</v>
      </c>
      <c r="T93" s="31">
        <v>0.377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</row>
    <row r="94" spans="1:72" ht="12.75" customHeight="1">
      <c r="A94" s="4">
        <v>71</v>
      </c>
      <c r="B94" s="4" t="s">
        <v>119</v>
      </c>
      <c r="C94" s="48" t="s">
        <v>120</v>
      </c>
      <c r="D94" s="25">
        <v>1886979</v>
      </c>
      <c r="E94" s="26">
        <v>262658</v>
      </c>
      <c r="F94" s="26">
        <v>937610</v>
      </c>
      <c r="G94" s="26">
        <v>31339</v>
      </c>
      <c r="H94" s="26">
        <v>145900</v>
      </c>
      <c r="I94" s="26">
        <v>1747561</v>
      </c>
      <c r="J94" s="26">
        <v>537228</v>
      </c>
      <c r="K94" s="26">
        <v>77734</v>
      </c>
      <c r="L94" s="26">
        <v>145904</v>
      </c>
      <c r="M94" s="26">
        <v>264051</v>
      </c>
      <c r="N94" s="26">
        <v>13612</v>
      </c>
      <c r="O94" s="26">
        <v>279238</v>
      </c>
      <c r="P94" s="26">
        <v>147859</v>
      </c>
      <c r="Q94" s="27">
        <f t="shared" si="4"/>
        <v>139418</v>
      </c>
      <c r="R94" s="26">
        <v>129418</v>
      </c>
      <c r="S94" s="26">
        <v>84091</v>
      </c>
      <c r="T94" s="31">
        <v>0.256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</row>
    <row r="95" spans="1:72" ht="12.75" customHeight="1">
      <c r="A95" s="4">
        <v>72</v>
      </c>
      <c r="B95" s="4" t="s">
        <v>121</v>
      </c>
      <c r="C95" s="48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7"/>
      <c r="R95" s="26"/>
      <c r="S95" s="26"/>
      <c r="T95" s="31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</row>
    <row r="96" spans="1:72" s="34" customFormat="1" ht="12.75" customHeight="1">
      <c r="A96" s="32">
        <v>98</v>
      </c>
      <c r="B96" s="32" t="s">
        <v>122</v>
      </c>
      <c r="C96" s="49" t="s">
        <v>123</v>
      </c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7"/>
      <c r="R96" s="26"/>
      <c r="S96" s="26"/>
      <c r="T96" s="31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</row>
    <row r="97" spans="1:72" ht="12.75" customHeight="1">
      <c r="A97" s="4">
        <v>73</v>
      </c>
      <c r="B97" s="4" t="s">
        <v>124</v>
      </c>
      <c r="C97" s="48" t="s">
        <v>125</v>
      </c>
      <c r="D97" s="25">
        <v>4260829</v>
      </c>
      <c r="E97" s="26">
        <v>2015764</v>
      </c>
      <c r="F97" s="26">
        <v>391270</v>
      </c>
      <c r="G97" s="26">
        <v>174158</v>
      </c>
      <c r="H97" s="26">
        <v>247000</v>
      </c>
      <c r="I97" s="26">
        <v>3825650</v>
      </c>
      <c r="J97" s="26">
        <v>884330</v>
      </c>
      <c r="K97" s="26">
        <v>489345</v>
      </c>
      <c r="L97" s="26">
        <v>231419</v>
      </c>
      <c r="M97" s="26">
        <v>420835</v>
      </c>
      <c r="N97" s="26">
        <v>37106</v>
      </c>
      <c r="O97" s="26">
        <v>755478</v>
      </c>
      <c r="P97" s="26">
        <v>268890</v>
      </c>
      <c r="Q97" s="27">
        <f t="shared" si="4"/>
        <v>435179</v>
      </c>
      <c r="R97" s="26">
        <v>435179</v>
      </c>
      <c r="S97" s="26">
        <v>142322</v>
      </c>
      <c r="T97" s="31">
        <v>0.845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</row>
    <row r="98" spans="1:72" ht="12.75" customHeight="1">
      <c r="A98" s="4">
        <v>74</v>
      </c>
      <c r="B98" s="4" t="s">
        <v>126</v>
      </c>
      <c r="C98" s="48" t="s">
        <v>127</v>
      </c>
      <c r="D98" s="25">
        <v>5892761</v>
      </c>
      <c r="E98" s="26">
        <v>1953951</v>
      </c>
      <c r="F98" s="26">
        <v>1034875</v>
      </c>
      <c r="G98" s="26">
        <v>149830</v>
      </c>
      <c r="H98" s="26">
        <v>632400</v>
      </c>
      <c r="I98" s="26">
        <v>5650772</v>
      </c>
      <c r="J98" s="26">
        <v>1574770</v>
      </c>
      <c r="K98" s="26">
        <v>377579</v>
      </c>
      <c r="L98" s="26">
        <v>483926</v>
      </c>
      <c r="M98" s="26">
        <v>868244</v>
      </c>
      <c r="N98" s="26">
        <v>14114</v>
      </c>
      <c r="O98" s="26">
        <v>955141</v>
      </c>
      <c r="P98" s="26">
        <v>580091</v>
      </c>
      <c r="Q98" s="27">
        <f t="shared" si="4"/>
        <v>241989</v>
      </c>
      <c r="R98" s="26">
        <v>241989</v>
      </c>
      <c r="S98" s="26">
        <v>223757</v>
      </c>
      <c r="T98" s="30">
        <v>0.662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</row>
    <row r="99" spans="1:72" ht="12.75" customHeight="1">
      <c r="A99" s="4">
        <v>75</v>
      </c>
      <c r="B99" s="4" t="s">
        <v>128</v>
      </c>
      <c r="C99" s="48" t="s">
        <v>129</v>
      </c>
      <c r="D99" s="25">
        <v>7504904</v>
      </c>
      <c r="E99" s="26">
        <v>3287373</v>
      </c>
      <c r="F99" s="26">
        <v>904035</v>
      </c>
      <c r="G99" s="26">
        <v>451935</v>
      </c>
      <c r="H99" s="26">
        <v>625700</v>
      </c>
      <c r="I99" s="26">
        <v>7083820</v>
      </c>
      <c r="J99" s="26">
        <v>1587390</v>
      </c>
      <c r="K99" s="26">
        <v>973215</v>
      </c>
      <c r="L99" s="26">
        <v>627611</v>
      </c>
      <c r="M99" s="26">
        <v>898172</v>
      </c>
      <c r="N99" s="26">
        <v>34537</v>
      </c>
      <c r="O99" s="26">
        <v>1449087</v>
      </c>
      <c r="P99" s="26">
        <v>542127</v>
      </c>
      <c r="Q99" s="27">
        <f t="shared" si="4"/>
        <v>421084</v>
      </c>
      <c r="R99" s="26">
        <v>397456</v>
      </c>
      <c r="S99" s="26">
        <v>-1390</v>
      </c>
      <c r="T99" s="31">
        <v>0.792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</row>
    <row r="100" spans="1:72" ht="12.75" customHeight="1">
      <c r="A100" s="4">
        <v>76</v>
      </c>
      <c r="B100" s="4" t="s">
        <v>130</v>
      </c>
      <c r="C100" s="48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7"/>
      <c r="R100" s="26"/>
      <c r="S100" s="26"/>
      <c r="T100" s="31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</row>
    <row r="101" spans="1:72" ht="12.75" customHeight="1">
      <c r="A101" s="4">
        <v>77</v>
      </c>
      <c r="B101" s="4" t="s">
        <v>131</v>
      </c>
      <c r="C101" s="49" t="s">
        <v>132</v>
      </c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7"/>
      <c r="R101" s="26"/>
      <c r="S101" s="26"/>
      <c r="T101" s="31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</row>
    <row r="102" spans="1:72" ht="12.75" customHeight="1">
      <c r="A102" s="4">
        <v>78</v>
      </c>
      <c r="B102" s="4" t="s">
        <v>133</v>
      </c>
      <c r="C102" s="48" t="s">
        <v>134</v>
      </c>
      <c r="D102" s="25">
        <v>5073607</v>
      </c>
      <c r="E102" s="26">
        <v>1580537</v>
      </c>
      <c r="F102" s="26">
        <v>732723</v>
      </c>
      <c r="G102" s="26">
        <v>184636</v>
      </c>
      <c r="H102" s="26">
        <v>290100</v>
      </c>
      <c r="I102" s="26">
        <v>4779529</v>
      </c>
      <c r="J102" s="26">
        <v>904021</v>
      </c>
      <c r="K102" s="26">
        <v>281476</v>
      </c>
      <c r="L102" s="26">
        <v>263311</v>
      </c>
      <c r="M102" s="26">
        <v>534377</v>
      </c>
      <c r="N102" s="26">
        <v>44461</v>
      </c>
      <c r="O102" s="26">
        <v>763316</v>
      </c>
      <c r="P102" s="26">
        <v>847542</v>
      </c>
      <c r="Q102" s="27">
        <f t="shared" si="4"/>
        <v>294078</v>
      </c>
      <c r="R102" s="26">
        <v>294078</v>
      </c>
      <c r="S102" s="26">
        <v>-52815</v>
      </c>
      <c r="T102" s="31">
        <v>0.703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</row>
    <row r="103" spans="1:72" ht="12.75" customHeight="1">
      <c r="A103" s="4">
        <v>79</v>
      </c>
      <c r="B103" s="4" t="s">
        <v>135</v>
      </c>
      <c r="C103" s="48" t="s">
        <v>136</v>
      </c>
      <c r="D103" s="25">
        <v>10833430</v>
      </c>
      <c r="E103" s="26">
        <v>3888427</v>
      </c>
      <c r="F103" s="26">
        <v>1429816</v>
      </c>
      <c r="G103" s="26">
        <v>859852</v>
      </c>
      <c r="H103" s="26">
        <v>1504100</v>
      </c>
      <c r="I103" s="26">
        <v>10369016</v>
      </c>
      <c r="J103" s="26">
        <v>2136239</v>
      </c>
      <c r="K103" s="26">
        <v>920116</v>
      </c>
      <c r="L103" s="26">
        <v>971278</v>
      </c>
      <c r="M103" s="26">
        <v>1380395</v>
      </c>
      <c r="N103" s="26">
        <v>70979</v>
      </c>
      <c r="O103" s="26">
        <v>1352523</v>
      </c>
      <c r="P103" s="26">
        <v>2108764</v>
      </c>
      <c r="Q103" s="27">
        <f t="shared" si="4"/>
        <v>464414</v>
      </c>
      <c r="R103" s="26">
        <v>430993</v>
      </c>
      <c r="S103" s="26">
        <v>314900</v>
      </c>
      <c r="T103" s="31">
        <v>0.737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</row>
    <row r="104" spans="1:72" s="34" customFormat="1" ht="12.75" customHeight="1">
      <c r="A104" s="32">
        <v>99</v>
      </c>
      <c r="B104" s="32" t="s">
        <v>137</v>
      </c>
      <c r="C104" s="48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7"/>
      <c r="R104" s="26"/>
      <c r="S104" s="26"/>
      <c r="T104" s="30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</row>
    <row r="105" spans="1:72" ht="12.75" customHeight="1">
      <c r="A105" s="4">
        <v>80</v>
      </c>
      <c r="B105" s="4" t="s">
        <v>138</v>
      </c>
      <c r="C105" s="49" t="s">
        <v>139</v>
      </c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7"/>
      <c r="R105" s="26"/>
      <c r="S105" s="26"/>
      <c r="T105" s="31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</row>
    <row r="106" spans="1:72" ht="12.75" customHeight="1">
      <c r="A106" s="4">
        <v>81</v>
      </c>
      <c r="B106" s="4" t="s">
        <v>140</v>
      </c>
      <c r="C106" s="48" t="s">
        <v>141</v>
      </c>
      <c r="D106" s="25">
        <v>6790614</v>
      </c>
      <c r="E106" s="26">
        <v>2156064</v>
      </c>
      <c r="F106" s="26">
        <v>1881859</v>
      </c>
      <c r="G106" s="26">
        <v>394105</v>
      </c>
      <c r="H106" s="26">
        <v>484000</v>
      </c>
      <c r="I106" s="26">
        <v>6310696</v>
      </c>
      <c r="J106" s="26">
        <v>1309194</v>
      </c>
      <c r="K106" s="26">
        <v>416223</v>
      </c>
      <c r="L106" s="26">
        <v>706833</v>
      </c>
      <c r="M106" s="26">
        <v>713382</v>
      </c>
      <c r="N106" s="26">
        <v>3729</v>
      </c>
      <c r="O106" s="26">
        <v>974090</v>
      </c>
      <c r="P106" s="26">
        <v>1040540</v>
      </c>
      <c r="Q106" s="27">
        <f t="shared" si="4"/>
        <v>479918</v>
      </c>
      <c r="R106" s="26">
        <v>349077</v>
      </c>
      <c r="S106" s="26">
        <v>-28214</v>
      </c>
      <c r="T106" s="31">
        <v>0.531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</row>
    <row r="107" spans="1:72" ht="12.75" customHeight="1">
      <c r="A107" s="4">
        <v>82</v>
      </c>
      <c r="B107" s="4" t="s">
        <v>142</v>
      </c>
      <c r="C107" s="48" t="s">
        <v>143</v>
      </c>
      <c r="D107" s="25">
        <v>3806316</v>
      </c>
      <c r="E107" s="26">
        <v>1305437</v>
      </c>
      <c r="F107" s="26">
        <v>980819</v>
      </c>
      <c r="G107" s="26">
        <v>78062</v>
      </c>
      <c r="H107" s="26">
        <v>262300</v>
      </c>
      <c r="I107" s="26">
        <v>3590874</v>
      </c>
      <c r="J107" s="26">
        <v>853632</v>
      </c>
      <c r="K107" s="26">
        <v>179439</v>
      </c>
      <c r="L107" s="26">
        <v>390785</v>
      </c>
      <c r="M107" s="26">
        <v>581607</v>
      </c>
      <c r="N107" s="26">
        <v>47531</v>
      </c>
      <c r="O107" s="26">
        <v>686013</v>
      </c>
      <c r="P107" s="26">
        <v>149773</v>
      </c>
      <c r="Q107" s="27">
        <f t="shared" si="4"/>
        <v>215442</v>
      </c>
      <c r="R107" s="26">
        <v>215442</v>
      </c>
      <c r="S107" s="26">
        <v>-227450</v>
      </c>
      <c r="T107" s="31">
        <v>0.559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</row>
    <row r="108" spans="1:72" ht="12.75" customHeight="1">
      <c r="A108" s="4">
        <v>83</v>
      </c>
      <c r="B108" s="4" t="s">
        <v>144</v>
      </c>
      <c r="C108" s="48" t="s">
        <v>145</v>
      </c>
      <c r="D108" s="25">
        <v>5392679</v>
      </c>
      <c r="E108" s="26">
        <v>2581292</v>
      </c>
      <c r="F108" s="26">
        <v>435341</v>
      </c>
      <c r="G108" s="26">
        <v>365558</v>
      </c>
      <c r="H108" s="26">
        <v>576000</v>
      </c>
      <c r="I108" s="26">
        <v>5258824</v>
      </c>
      <c r="J108" s="26">
        <v>959471</v>
      </c>
      <c r="K108" s="26">
        <v>237106</v>
      </c>
      <c r="L108" s="26">
        <v>626232</v>
      </c>
      <c r="M108" s="26">
        <v>745970</v>
      </c>
      <c r="N108" s="26">
        <v>24616</v>
      </c>
      <c r="O108" s="26">
        <v>949310</v>
      </c>
      <c r="P108" s="26">
        <v>1162539</v>
      </c>
      <c r="Q108" s="27">
        <f t="shared" si="4"/>
        <v>133855</v>
      </c>
      <c r="R108" s="26">
        <v>72920</v>
      </c>
      <c r="S108" s="26">
        <v>33082</v>
      </c>
      <c r="T108" s="31">
        <v>0.833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</row>
    <row r="109" spans="1:72" ht="12.75" customHeight="1">
      <c r="A109" s="4">
        <v>84</v>
      </c>
      <c r="B109" s="4" t="s">
        <v>146</v>
      </c>
      <c r="C109" s="48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7"/>
      <c r="R109" s="26"/>
      <c r="S109" s="26"/>
      <c r="T109" s="31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</row>
    <row r="110" spans="1:72" s="34" customFormat="1" ht="12.75" customHeight="1">
      <c r="A110" s="32">
        <v>100</v>
      </c>
      <c r="B110" s="32" t="s">
        <v>147</v>
      </c>
      <c r="C110" s="49" t="s">
        <v>148</v>
      </c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7"/>
      <c r="R110" s="26"/>
      <c r="S110" s="26"/>
      <c r="T110" s="30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</row>
    <row r="111" spans="1:72" ht="12.75" customHeight="1">
      <c r="A111" s="4">
        <v>85</v>
      </c>
      <c r="B111" s="4" t="s">
        <v>149</v>
      </c>
      <c r="C111" s="48" t="s">
        <v>150</v>
      </c>
      <c r="D111" s="25">
        <v>8136175</v>
      </c>
      <c r="E111" s="26">
        <v>3270929</v>
      </c>
      <c r="F111" s="26">
        <v>1764658</v>
      </c>
      <c r="G111" s="26">
        <v>332562</v>
      </c>
      <c r="H111" s="26">
        <v>548000</v>
      </c>
      <c r="I111" s="26">
        <v>7759760</v>
      </c>
      <c r="J111" s="26">
        <v>1720699</v>
      </c>
      <c r="K111" s="26">
        <v>722042</v>
      </c>
      <c r="L111" s="26">
        <v>794710</v>
      </c>
      <c r="M111" s="26">
        <v>1415479</v>
      </c>
      <c r="N111" s="26">
        <v>81463</v>
      </c>
      <c r="O111" s="26">
        <v>1249935</v>
      </c>
      <c r="P111" s="26">
        <v>381125</v>
      </c>
      <c r="Q111" s="27">
        <f t="shared" si="4"/>
        <v>376415</v>
      </c>
      <c r="R111" s="26">
        <v>307215</v>
      </c>
      <c r="S111" s="26">
        <v>207868</v>
      </c>
      <c r="T111" s="31">
        <v>0.635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</row>
    <row r="112" spans="1:72" ht="12.75" customHeight="1">
      <c r="A112" s="4">
        <v>86</v>
      </c>
      <c r="B112" s="4" t="s">
        <v>151</v>
      </c>
      <c r="C112" s="48" t="s">
        <v>152</v>
      </c>
      <c r="D112" s="25">
        <v>11609160</v>
      </c>
      <c r="E112" s="26">
        <v>5973924</v>
      </c>
      <c r="F112" s="26">
        <v>1278618</v>
      </c>
      <c r="G112" s="26">
        <v>399687</v>
      </c>
      <c r="H112" s="26">
        <v>1112100</v>
      </c>
      <c r="I112" s="26">
        <v>11223141</v>
      </c>
      <c r="J112" s="26">
        <v>2920126</v>
      </c>
      <c r="K112" s="26">
        <v>714381</v>
      </c>
      <c r="L112" s="26">
        <v>1565997</v>
      </c>
      <c r="M112" s="26">
        <v>1406665</v>
      </c>
      <c r="N112" s="26">
        <v>73047</v>
      </c>
      <c r="O112" s="26">
        <v>1289885</v>
      </c>
      <c r="P112" s="26">
        <v>1251954</v>
      </c>
      <c r="Q112" s="27">
        <f t="shared" si="4"/>
        <v>386019</v>
      </c>
      <c r="R112" s="26">
        <v>385532</v>
      </c>
      <c r="S112" s="26">
        <v>34436</v>
      </c>
      <c r="T112" s="31">
        <v>0.795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</row>
    <row r="113" spans="1:72" ht="12.75" customHeight="1">
      <c r="A113" s="4">
        <v>87</v>
      </c>
      <c r="B113" s="4" t="s">
        <v>153</v>
      </c>
      <c r="C113" s="48" t="s">
        <v>154</v>
      </c>
      <c r="D113" s="25">
        <v>6848487</v>
      </c>
      <c r="E113" s="26">
        <v>2433960</v>
      </c>
      <c r="F113" s="26">
        <v>1495726</v>
      </c>
      <c r="G113" s="26">
        <v>234520</v>
      </c>
      <c r="H113" s="26">
        <v>682300</v>
      </c>
      <c r="I113" s="26">
        <v>6592233</v>
      </c>
      <c r="J113" s="26">
        <v>1497533</v>
      </c>
      <c r="K113" s="26">
        <v>505878</v>
      </c>
      <c r="L113" s="26">
        <v>984914</v>
      </c>
      <c r="M113" s="26">
        <v>1103654</v>
      </c>
      <c r="N113" s="26">
        <v>46502</v>
      </c>
      <c r="O113" s="26">
        <v>663649</v>
      </c>
      <c r="P113" s="26">
        <v>689446</v>
      </c>
      <c r="Q113" s="27">
        <f t="shared" si="4"/>
        <v>256254</v>
      </c>
      <c r="R113" s="26">
        <v>256044</v>
      </c>
      <c r="S113" s="26">
        <v>4730</v>
      </c>
      <c r="T113" s="31">
        <v>0.62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</row>
    <row r="114" spans="1:72" s="34" customFormat="1" ht="12.75" customHeight="1">
      <c r="A114" s="32">
        <v>101</v>
      </c>
      <c r="B114" s="32" t="s">
        <v>155</v>
      </c>
      <c r="C114" s="48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7"/>
      <c r="R114" s="26"/>
      <c r="S114" s="26"/>
      <c r="T114" s="31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</row>
    <row r="115" spans="1:72" ht="12.75" customHeight="1">
      <c r="A115" s="4">
        <v>88</v>
      </c>
      <c r="B115" s="4" t="s">
        <v>156</v>
      </c>
      <c r="C115" s="49" t="s">
        <v>157</v>
      </c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7"/>
      <c r="R115" s="26"/>
      <c r="S115" s="26"/>
      <c r="T115" s="31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</row>
    <row r="116" spans="1:72" ht="12.75" customHeight="1">
      <c r="A116" s="4">
        <v>89</v>
      </c>
      <c r="B116" s="4" t="s">
        <v>158</v>
      </c>
      <c r="C116" s="48" t="s">
        <v>159</v>
      </c>
      <c r="D116" s="25">
        <v>7096927</v>
      </c>
      <c r="E116" s="26">
        <v>2939742</v>
      </c>
      <c r="F116" s="26">
        <v>1115541</v>
      </c>
      <c r="G116" s="26">
        <v>209670</v>
      </c>
      <c r="H116" s="26">
        <v>663400</v>
      </c>
      <c r="I116" s="26">
        <v>6785274</v>
      </c>
      <c r="J116" s="26">
        <v>1545176</v>
      </c>
      <c r="K116" s="26">
        <v>555676</v>
      </c>
      <c r="L116" s="26">
        <v>963993</v>
      </c>
      <c r="M116" s="26">
        <v>692396</v>
      </c>
      <c r="N116" s="26">
        <v>137310</v>
      </c>
      <c r="O116" s="26">
        <v>1268262</v>
      </c>
      <c r="P116" s="26">
        <v>632459</v>
      </c>
      <c r="Q116" s="27">
        <f t="shared" si="4"/>
        <v>311653</v>
      </c>
      <c r="R116" s="26">
        <v>311653</v>
      </c>
      <c r="S116" s="26">
        <v>-290510</v>
      </c>
      <c r="T116" s="30">
        <v>0.683</v>
      </c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</row>
    <row r="117" spans="1:72" ht="12.75" customHeight="1">
      <c r="A117" s="4">
        <v>90</v>
      </c>
      <c r="B117" s="4" t="s">
        <v>160</v>
      </c>
      <c r="C117" s="48" t="s">
        <v>161</v>
      </c>
      <c r="D117" s="25">
        <v>8455217</v>
      </c>
      <c r="E117" s="26">
        <v>3489861</v>
      </c>
      <c r="F117" s="26">
        <v>1515174</v>
      </c>
      <c r="G117" s="26">
        <v>296593</v>
      </c>
      <c r="H117" s="26">
        <v>711200</v>
      </c>
      <c r="I117" s="26">
        <v>7955694</v>
      </c>
      <c r="J117" s="26">
        <v>1784274</v>
      </c>
      <c r="K117" s="26">
        <v>592079</v>
      </c>
      <c r="L117" s="26">
        <v>1160139</v>
      </c>
      <c r="M117" s="26">
        <v>908189</v>
      </c>
      <c r="N117" s="26">
        <v>63739</v>
      </c>
      <c r="O117" s="26">
        <v>1312449</v>
      </c>
      <c r="P117" s="26">
        <v>769137</v>
      </c>
      <c r="Q117" s="27">
        <f t="shared" si="4"/>
        <v>499523</v>
      </c>
      <c r="R117" s="26">
        <v>499523</v>
      </c>
      <c r="S117" s="26">
        <v>212470</v>
      </c>
      <c r="T117" s="31">
        <v>0.671</v>
      </c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</row>
    <row r="118" spans="1:72" ht="12.75" customHeight="1">
      <c r="A118" s="4">
        <v>91</v>
      </c>
      <c r="B118" s="4" t="s">
        <v>162</v>
      </c>
      <c r="C118" s="48" t="s">
        <v>163</v>
      </c>
      <c r="D118" s="25">
        <v>11250747</v>
      </c>
      <c r="E118" s="26">
        <v>5035119</v>
      </c>
      <c r="F118" s="26">
        <v>1864802</v>
      </c>
      <c r="G118" s="26">
        <v>347748</v>
      </c>
      <c r="H118" s="26">
        <v>643800</v>
      </c>
      <c r="I118" s="26">
        <v>10701329</v>
      </c>
      <c r="J118" s="26">
        <v>3393466</v>
      </c>
      <c r="K118" s="26">
        <v>830146</v>
      </c>
      <c r="L118" s="26">
        <v>1498860</v>
      </c>
      <c r="M118" s="26">
        <v>2447277</v>
      </c>
      <c r="N118" s="26">
        <v>95069</v>
      </c>
      <c r="O118" s="26">
        <v>375908</v>
      </c>
      <c r="P118" s="26">
        <v>1095881</v>
      </c>
      <c r="Q118" s="27">
        <f t="shared" si="4"/>
        <v>549418</v>
      </c>
      <c r="R118" s="26">
        <v>546519</v>
      </c>
      <c r="S118" s="26">
        <v>-333542</v>
      </c>
      <c r="T118" s="31">
        <v>0.71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</row>
    <row r="119" spans="1:72" ht="12.75" customHeight="1">
      <c r="A119" s="4">
        <v>92</v>
      </c>
      <c r="B119" s="4" t="s">
        <v>164</v>
      </c>
      <c r="C119" s="54" t="s">
        <v>165</v>
      </c>
      <c r="D119" s="36">
        <v>7493347</v>
      </c>
      <c r="E119" s="37">
        <v>2802899</v>
      </c>
      <c r="F119" s="37">
        <v>1654114</v>
      </c>
      <c r="G119" s="37">
        <v>439898</v>
      </c>
      <c r="H119" s="37">
        <v>851800</v>
      </c>
      <c r="I119" s="37">
        <v>7273571</v>
      </c>
      <c r="J119" s="37">
        <v>1915007</v>
      </c>
      <c r="K119" s="37">
        <v>760799</v>
      </c>
      <c r="L119" s="37">
        <v>689585</v>
      </c>
      <c r="M119" s="37">
        <v>1058591</v>
      </c>
      <c r="N119" s="37">
        <v>37615</v>
      </c>
      <c r="O119" s="37">
        <v>1107016</v>
      </c>
      <c r="P119" s="37">
        <v>743527</v>
      </c>
      <c r="Q119" s="38">
        <f t="shared" si="4"/>
        <v>219776</v>
      </c>
      <c r="R119" s="37">
        <v>219762</v>
      </c>
      <c r="S119" s="37">
        <v>-107014</v>
      </c>
      <c r="T119" s="39">
        <v>0.62</v>
      </c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</row>
  </sheetData>
  <mergeCells count="40">
    <mergeCell ref="H4:H5"/>
    <mergeCell ref="L1:T1"/>
    <mergeCell ref="C1:K1"/>
    <mergeCell ref="I3:P3"/>
    <mergeCell ref="D3:H3"/>
    <mergeCell ref="N4:N5"/>
    <mergeCell ref="M4:M5"/>
    <mergeCell ref="O4:O5"/>
    <mergeCell ref="S3:S5"/>
    <mergeCell ref="R3:R5"/>
    <mergeCell ref="N68:N69"/>
    <mergeCell ref="L4:L5"/>
    <mergeCell ref="C65:K65"/>
    <mergeCell ref="L65:T65"/>
    <mergeCell ref="K4:K5"/>
    <mergeCell ref="D4:D5"/>
    <mergeCell ref="E4:E5"/>
    <mergeCell ref="J4:J5"/>
    <mergeCell ref="F4:F5"/>
    <mergeCell ref="G4:G5"/>
    <mergeCell ref="I4:I5"/>
    <mergeCell ref="Q3:Q5"/>
    <mergeCell ref="T3:T5"/>
    <mergeCell ref="D67:H67"/>
    <mergeCell ref="I67:P67"/>
    <mergeCell ref="Q67:Q69"/>
    <mergeCell ref="K68:K69"/>
    <mergeCell ref="O68:O69"/>
    <mergeCell ref="L68:L69"/>
    <mergeCell ref="T67:T69"/>
    <mergeCell ref="D68:D69"/>
    <mergeCell ref="S67:S69"/>
    <mergeCell ref="E68:E69"/>
    <mergeCell ref="F68:F69"/>
    <mergeCell ref="G68:G69"/>
    <mergeCell ref="H68:H69"/>
    <mergeCell ref="R67:R69"/>
    <mergeCell ref="I68:I69"/>
    <mergeCell ref="J68:J69"/>
    <mergeCell ref="M68:M69"/>
  </mergeCells>
  <printOptions horizontalCentered="1"/>
  <pageMargins left="0.7874015748031497" right="0.7874015748031497" top="0.5905511811023623" bottom="0.5905511811023623" header="0.5118110236220472" footer="0.3937007874015748"/>
  <pageSetup firstPageNumber="52" useFirstPageNumber="1" fitToHeight="2" fitToWidth="2" horizontalDpi="300" verticalDpi="300" orientation="portrait" pageOrder="overThenDown" paperSize="9" r:id="rId1"/>
  <headerFooter alignWithMargins="0">
    <oddFooter>&amp;C&amp;"ＭＳ Ｐゴシック,標準"&amp;9-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2007-01-09T06:55:28Z</cp:lastPrinted>
  <dcterms:created xsi:type="dcterms:W3CDTF">2007-01-09T06:42:31Z</dcterms:created>
  <dcterms:modified xsi:type="dcterms:W3CDTF">2007-01-09T06:55:29Z</dcterms:modified>
  <cp:category/>
  <cp:version/>
  <cp:contentType/>
  <cp:contentStatus/>
</cp:coreProperties>
</file>