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20730" windowHeight="9735"/>
  </bookViews>
  <sheets>
    <sheet name="求人票（様式4）" sheetId="9" r:id="rId1"/>
  </sheets>
  <definedNames>
    <definedName name="_xlnm.Print_Area" localSheetId="0">'求人票（様式4）'!$B$2:$BH$45</definedName>
  </definedNames>
  <calcPr calcId="145621"/>
</workbook>
</file>

<file path=xl/calcChain.xml><?xml version="1.0" encoding="utf-8"?>
<calcChain xmlns="http://schemas.openxmlformats.org/spreadsheetml/2006/main">
  <c r="BB38" i="9" l="1"/>
  <c r="BC38" i="9" s="1"/>
  <c r="BB37" i="9"/>
  <c r="BC37" i="9" s="1"/>
  <c r="BH36" i="9"/>
  <c r="BA36" i="9"/>
  <c r="BF21" i="9"/>
  <c r="BF20" i="9"/>
  <c r="AY20" i="9"/>
  <c r="AW20" i="9"/>
  <c r="AI8" i="9"/>
  <c r="Y8" i="9"/>
  <c r="C8" i="9"/>
</calcChain>
</file>

<file path=xl/sharedStrings.xml><?xml version="1.0" encoding="utf-8"?>
<sst xmlns="http://schemas.openxmlformats.org/spreadsheetml/2006/main" count="170" uniqueCount="133">
  <si>
    <t>手当</t>
    <rPh sb="0" eb="2">
      <t>テアテ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</si>
  <si>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</si>
  <si>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</si>
  <si>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</si>
  <si>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</si>
  <si>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分</t>
    <rPh sb="0" eb="1">
      <t>フン</t>
    </rPh>
    <phoneticPr fontId="1"/>
  </si>
  <si>
    <t>＊受付年月日</t>
    <rPh sb="1" eb="3">
      <t>ウケツケ</t>
    </rPh>
    <rPh sb="3" eb="6">
      <t>ネンガッピ</t>
    </rPh>
    <phoneticPr fontId="3"/>
  </si>
  <si>
    <t>＊紹介期限</t>
    <rPh sb="1" eb="3">
      <t>ショウカイ</t>
    </rPh>
    <rPh sb="3" eb="5">
      <t>キゲン</t>
    </rPh>
    <phoneticPr fontId="3"/>
  </si>
  <si>
    <t>埼玉県県民生活部スポーツ振興課</t>
    <rPh sb="0" eb="3">
      <t>サイタマケン</t>
    </rPh>
    <rPh sb="3" eb="5">
      <t>ケンミン</t>
    </rPh>
    <rPh sb="5" eb="7">
      <t>セイカツ</t>
    </rPh>
    <rPh sb="7" eb="8">
      <t>ブ</t>
    </rPh>
    <rPh sb="12" eb="15">
      <t>シンコウカ</t>
    </rPh>
    <phoneticPr fontId="3"/>
  </si>
  <si>
    <t>人</t>
    <rPh sb="0" eb="1">
      <t>ニン</t>
    </rPh>
    <phoneticPr fontId="1"/>
  </si>
  <si>
    <t>可</t>
  </si>
  <si>
    <t>TEL：048-830-6955／FAX：048-830-4967</t>
    <phoneticPr fontId="1"/>
  </si>
  <si>
    <t xml:space="preserve">
a6940-05@pref.saitama.lg.jp</t>
    <phoneticPr fontId="1"/>
  </si>
  <si>
    <t>転勤の可能性</t>
    <rPh sb="0" eb="2">
      <t>テンキン</t>
    </rPh>
    <rPh sb="3" eb="6">
      <t>カノウセイ</t>
    </rPh>
    <phoneticPr fontId="1"/>
  </si>
  <si>
    <t>＊求人番号</t>
    <rPh sb="1" eb="3">
      <t>キュウジン</t>
    </rPh>
    <rPh sb="3" eb="5">
      <t>バンゴウ</t>
    </rPh>
    <phoneticPr fontId="3"/>
  </si>
  <si>
    <t>1　求人事業所名</t>
    <rPh sb="2" eb="4">
      <t>キュウジン</t>
    </rPh>
    <rPh sb="4" eb="7">
      <t>ジギョウショ</t>
    </rPh>
    <rPh sb="7" eb="8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</si>
  <si>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</si>
  <si>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</si>
  <si>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</si>
  <si>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就業場所</t>
    <rPh sb="0" eb="2">
      <t>シュウギョウ</t>
    </rPh>
    <rPh sb="2" eb="4">
      <t>バショ</t>
    </rPh>
    <phoneticPr fontId="1"/>
  </si>
  <si>
    <t>ホームページ</t>
    <phoneticPr fontId="1"/>
  </si>
  <si>
    <t>Eメール</t>
    <phoneticPr fontId="1"/>
  </si>
  <si>
    <t>2　仕事の内容等</t>
    <rPh sb="2" eb="4">
      <t>シゴト</t>
    </rPh>
    <rPh sb="5" eb="7">
      <t>ナイヨウ</t>
    </rPh>
    <rPh sb="7" eb="8">
      <t>トウ</t>
    </rPh>
    <phoneticPr fontId="1"/>
  </si>
  <si>
    <t>職種</t>
    <rPh sb="0" eb="2">
      <t>ショクシュ</t>
    </rPh>
    <phoneticPr fontId="1"/>
  </si>
  <si>
    <t>仕事の内容</t>
    <rPh sb="0" eb="2">
      <t>シゴト</t>
    </rPh>
    <rPh sb="3" eb="5">
      <t>ナイヨウ</t>
    </rPh>
    <phoneticPr fontId="1"/>
  </si>
  <si>
    <t>雇用
形態</t>
    <rPh sb="0" eb="2">
      <t>コヨウ</t>
    </rPh>
    <rPh sb="3" eb="5">
      <t>ケイタイ</t>
    </rPh>
    <phoneticPr fontId="1"/>
  </si>
  <si>
    <t>必要な
経験等</t>
    <rPh sb="0" eb="2">
      <t>ヒツヨウ</t>
    </rPh>
    <rPh sb="4" eb="6">
      <t>ケイケン</t>
    </rPh>
    <rPh sb="6" eb="7">
      <t>トウ</t>
    </rPh>
    <phoneticPr fontId="1"/>
  </si>
  <si>
    <t>必要な
免許・
資格</t>
    <rPh sb="0" eb="2">
      <t>ヒツヨウ</t>
    </rPh>
    <rPh sb="4" eb="6">
      <t>メンキョ</t>
    </rPh>
    <rPh sb="8" eb="10">
      <t>シカク</t>
    </rPh>
    <phoneticPr fontId="1"/>
  </si>
  <si>
    <t>年齢</t>
    <rPh sb="0" eb="2">
      <t>ネンレイ</t>
    </rPh>
    <phoneticPr fontId="1"/>
  </si>
  <si>
    <t>3　労働条件等　</t>
    <rPh sb="2" eb="4">
      <t>ロウドウ</t>
    </rPh>
    <rPh sb="4" eb="6">
      <t>ジョウケン</t>
    </rPh>
    <rPh sb="6" eb="7">
      <t>トウ</t>
    </rPh>
    <phoneticPr fontId="1"/>
  </si>
  <si>
    <t>賃金（税込）</t>
    <rPh sb="0" eb="2">
      <t>チンギン</t>
    </rPh>
    <rPh sb="3" eb="5">
      <t>ゼイコミ</t>
    </rPh>
    <phoneticPr fontId="1"/>
  </si>
  <si>
    <t>a＋b</t>
    <phoneticPr fontId="1"/>
  </si>
  <si>
    <t>円～</t>
    <rPh sb="0" eb="1">
      <t>エン</t>
    </rPh>
    <phoneticPr fontId="1"/>
  </si>
  <si>
    <t>a基本給</t>
    <rPh sb="1" eb="4">
      <t>キホンキュウ</t>
    </rPh>
    <phoneticPr fontId="1"/>
  </si>
  <si>
    <t>b定期的に支払われる手当</t>
    <rPh sb="1" eb="4">
      <t>テイキテキ</t>
    </rPh>
    <rPh sb="5" eb="7">
      <t>シハラ</t>
    </rPh>
    <rPh sb="10" eb="12">
      <t>テアテ</t>
    </rPh>
    <phoneticPr fontId="1"/>
  </si>
  <si>
    <t>cその他の手当等付記事項</t>
    <rPh sb="3" eb="4">
      <t>タ</t>
    </rPh>
    <rPh sb="5" eb="7">
      <t>テアテ</t>
    </rPh>
    <rPh sb="7" eb="8">
      <t>トウ</t>
    </rPh>
    <rPh sb="8" eb="10">
      <t>フキ</t>
    </rPh>
    <rPh sb="10" eb="12">
      <t>ジコウ</t>
    </rPh>
    <phoneticPr fontId="1"/>
  </si>
  <si>
    <t>http://</t>
    <phoneticPr fontId="1"/>
  </si>
  <si>
    <t>@</t>
    <phoneticPr fontId="1"/>
  </si>
  <si>
    <t>賃金
形態</t>
    <rPh sb="0" eb="2">
      <t>チンギン</t>
    </rPh>
    <rPh sb="3" eb="5">
      <t>ケイタイ</t>
    </rPh>
    <phoneticPr fontId="1"/>
  </si>
  <si>
    <t>その他
の場合</t>
    <rPh sb="2" eb="3">
      <t>タ</t>
    </rPh>
    <phoneticPr fontId="1"/>
  </si>
  <si>
    <t>賃金
締切日</t>
    <rPh sb="0" eb="2">
      <t>チンギン</t>
    </rPh>
    <rPh sb="3" eb="6">
      <t>シメキリビ</t>
    </rPh>
    <phoneticPr fontId="1"/>
  </si>
  <si>
    <t>賃金
支払日</t>
    <rPh sb="0" eb="2">
      <t>チンギン</t>
    </rPh>
    <rPh sb="3" eb="6">
      <t>シハライビ</t>
    </rPh>
    <phoneticPr fontId="1"/>
  </si>
  <si>
    <t>通勤
手当</t>
    <rPh sb="0" eb="2">
      <t>ツウキン</t>
    </rPh>
    <rPh sb="3" eb="5">
      <t>テアテ</t>
    </rPh>
    <phoneticPr fontId="1"/>
  </si>
  <si>
    <t>マイカー通勤</t>
    <rPh sb="4" eb="6">
      <t>ツウキン</t>
    </rPh>
    <phoneticPr fontId="1"/>
  </si>
  <si>
    <r>
      <t xml:space="preserve">昇給
</t>
    </r>
    <r>
      <rPr>
        <sz val="10"/>
        <color theme="1"/>
        <rFont val="ＭＳ Ｐゴシック"/>
        <family val="3"/>
        <charset val="128"/>
        <scheme val="minor"/>
      </rPr>
      <t>（実績）</t>
    </r>
    <rPh sb="0" eb="2">
      <t>ショウキュウ</t>
    </rPh>
    <rPh sb="4" eb="6">
      <t>ジッセキ</t>
    </rPh>
    <phoneticPr fontId="1"/>
  </si>
  <si>
    <t>（ベースアップ込の前年度実績　月あたり）</t>
    <rPh sb="7" eb="8">
      <t>コミ</t>
    </rPh>
    <rPh sb="9" eb="12">
      <t>ゼンネンド</t>
    </rPh>
    <rPh sb="12" eb="14">
      <t>ジッセキ</t>
    </rPh>
    <rPh sb="15" eb="16">
      <t>ツキ</t>
    </rPh>
    <phoneticPr fontId="1"/>
  </si>
  <si>
    <t>円まで</t>
    <rPh sb="0" eb="1">
      <t>エン</t>
    </rPh>
    <phoneticPr fontId="1"/>
  </si>
  <si>
    <t>％</t>
    <phoneticPr fontId="1"/>
  </si>
  <si>
    <t>％～</t>
    <phoneticPr fontId="1"/>
  </si>
  <si>
    <t>又は</t>
    <rPh sb="0" eb="1">
      <t>マタ</t>
    </rPh>
    <phoneticPr fontId="1"/>
  </si>
  <si>
    <t>円／月</t>
    <rPh sb="0" eb="1">
      <t>エン</t>
    </rPh>
    <rPh sb="2" eb="3">
      <t>ツキ</t>
    </rPh>
    <phoneticPr fontId="1"/>
  </si>
  <si>
    <r>
      <t xml:space="preserve">賞与
</t>
    </r>
    <r>
      <rPr>
        <sz val="10"/>
        <color theme="1"/>
        <rFont val="ＭＳ Ｐゴシック"/>
        <family val="3"/>
        <charset val="128"/>
        <scheme val="minor"/>
      </rPr>
      <t>（実績）</t>
    </r>
    <rPh sb="0" eb="2">
      <t>ショウヨ</t>
    </rPh>
    <rPh sb="4" eb="6">
      <t>ジッセキ</t>
    </rPh>
    <phoneticPr fontId="1"/>
  </si>
  <si>
    <t>（前年度実績）</t>
    <rPh sb="1" eb="4">
      <t>ゼンネンド</t>
    </rPh>
    <rPh sb="4" eb="6">
      <t>ジッセキ</t>
    </rPh>
    <phoneticPr fontId="1"/>
  </si>
  <si>
    <t>回</t>
    <rPh sb="0" eb="1">
      <t>カイ</t>
    </rPh>
    <phoneticPr fontId="1"/>
  </si>
  <si>
    <t>計</t>
    <rPh sb="0" eb="1">
      <t>ケイ</t>
    </rPh>
    <phoneticPr fontId="1"/>
  </si>
  <si>
    <t>月分</t>
    <rPh sb="0" eb="1">
      <t>ツキ</t>
    </rPh>
    <rPh sb="1" eb="2">
      <t>ブン</t>
    </rPh>
    <phoneticPr fontId="1"/>
  </si>
  <si>
    <t>万円～</t>
    <rPh sb="0" eb="2">
      <t>マンエン</t>
    </rPh>
    <phoneticPr fontId="1"/>
  </si>
  <si>
    <t>万円</t>
    <rPh sb="0" eb="2">
      <t>マンエン</t>
    </rPh>
    <phoneticPr fontId="1"/>
  </si>
  <si>
    <t>加入
保険等</t>
    <rPh sb="0" eb="2">
      <t>カニュウ</t>
    </rPh>
    <rPh sb="3" eb="5">
      <t>ホケン</t>
    </rPh>
    <rPh sb="5" eb="6">
      <t>トウ</t>
    </rPh>
    <phoneticPr fontId="1"/>
  </si>
  <si>
    <t>（勤続</t>
    <rPh sb="1" eb="3">
      <t>キンゾク</t>
    </rPh>
    <phoneticPr fontId="1"/>
  </si>
  <si>
    <t>年以上）</t>
    <rPh sb="0" eb="1">
      <t>ネン</t>
    </rPh>
    <rPh sb="1" eb="3">
      <t>イジョウ</t>
    </rPh>
    <phoneticPr fontId="1"/>
  </si>
  <si>
    <t>就業時間</t>
    <rPh sb="0" eb="2">
      <t>シュウギョウ</t>
    </rPh>
    <rPh sb="2" eb="4">
      <t>ジカン</t>
    </rPh>
    <phoneticPr fontId="1"/>
  </si>
  <si>
    <t>①</t>
    <phoneticPr fontId="1"/>
  </si>
  <si>
    <t>②</t>
    <phoneticPr fontId="1"/>
  </si>
  <si>
    <t>③</t>
    <phoneticPr fontId="1"/>
  </si>
  <si>
    <t>～</t>
    <phoneticPr fontId="1"/>
  </si>
  <si>
    <t>間の</t>
    <rPh sb="0" eb="1">
      <t>アイダ</t>
    </rPh>
    <phoneticPr fontId="1"/>
  </si>
  <si>
    <t>時間</t>
    <rPh sb="0" eb="2">
      <t>ジカン</t>
    </rPh>
    <phoneticPr fontId="1"/>
  </si>
  <si>
    <t>就業時間に関する特記事項</t>
    <rPh sb="0" eb="2">
      <t>シュウギョウ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1"/>
  </si>
  <si>
    <t>時間外</t>
    <rPh sb="0" eb="3">
      <t>ジカンガイ</t>
    </rPh>
    <phoneticPr fontId="1"/>
  </si>
  <si>
    <t>月平均</t>
    <rPh sb="0" eb="3">
      <t>ツキヘイキン</t>
    </rPh>
    <phoneticPr fontId="1"/>
  </si>
  <si>
    <t>休憩時間</t>
    <rPh sb="0" eb="2">
      <t>キュウケイ</t>
    </rPh>
    <rPh sb="2" eb="4">
      <t>ジカン</t>
    </rPh>
    <phoneticPr fontId="1"/>
  </si>
  <si>
    <t>休日等</t>
    <rPh sb="0" eb="2">
      <t>キュウジツ</t>
    </rPh>
    <rPh sb="2" eb="3">
      <t>トウ</t>
    </rPh>
    <phoneticPr fontId="1"/>
  </si>
  <si>
    <r>
      <t xml:space="preserve">学歴
</t>
    </r>
    <r>
      <rPr>
        <sz val="10"/>
        <color theme="1"/>
        <rFont val="ＭＳ Ｐゴシック"/>
        <family val="3"/>
        <charset val="128"/>
        <scheme val="minor"/>
      </rPr>
      <t>履修科目</t>
    </r>
    <rPh sb="0" eb="2">
      <t>ガクレキ</t>
    </rPh>
    <phoneticPr fontId="1"/>
  </si>
  <si>
    <t>休日</t>
    <rPh sb="0" eb="2">
      <t>キュウジツ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</si>
  <si>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</si>
  <si>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6カ月経過後
の年次有給
休暇日数</t>
    <rPh sb="2" eb="3">
      <t>ゲツ</t>
    </rPh>
    <rPh sb="3" eb="5">
      <t>ケイカ</t>
    </rPh>
    <rPh sb="5" eb="6">
      <t>ゴ</t>
    </rPh>
    <rPh sb="8" eb="10">
      <t>ネンジ</t>
    </rPh>
    <rPh sb="10" eb="12">
      <t>ユウキュウ</t>
    </rPh>
    <rPh sb="13" eb="15">
      <t>キュウカ</t>
    </rPh>
    <rPh sb="15" eb="17">
      <t>ニッスウ</t>
    </rPh>
    <phoneticPr fontId="1"/>
  </si>
  <si>
    <t>その他の場合</t>
    <rPh sb="2" eb="3">
      <t>タ</t>
    </rPh>
    <rPh sb="4" eb="6">
      <t>バアイ</t>
    </rPh>
    <phoneticPr fontId="1"/>
  </si>
  <si>
    <t>休暇</t>
    <rPh sb="0" eb="2">
      <t>キュウカ</t>
    </rPh>
    <phoneticPr fontId="1"/>
  </si>
  <si>
    <t>求人条件特記事項</t>
    <rPh sb="0" eb="2">
      <t>キュウジン</t>
    </rPh>
    <rPh sb="2" eb="4">
      <t>ジョウケン</t>
    </rPh>
    <rPh sb="4" eb="6">
      <t>トッキ</t>
    </rPh>
    <rPh sb="6" eb="8">
      <t>ジコウ</t>
    </rPh>
    <phoneticPr fontId="1"/>
  </si>
  <si>
    <t>4　会社の情報</t>
    <rPh sb="2" eb="4">
      <t>カイシャ</t>
    </rPh>
    <rPh sb="5" eb="7">
      <t>ジョウホウ</t>
    </rPh>
    <phoneticPr fontId="1"/>
  </si>
  <si>
    <t>（月額換算・月平均労働日数</t>
    <rPh sb="1" eb="3">
      <t>ゲツガク</t>
    </rPh>
    <rPh sb="3" eb="5">
      <t>カンサン</t>
    </rPh>
    <rPh sb="6" eb="9">
      <t>ツキヘイキン</t>
    </rPh>
    <rPh sb="9" eb="11">
      <t>ロウドウ</t>
    </rPh>
    <rPh sb="11" eb="13">
      <t>ニッスウ</t>
    </rPh>
    <phoneticPr fontId="1"/>
  </si>
  <si>
    <t>日）</t>
    <rPh sb="0" eb="1">
      <t>ニチ</t>
    </rPh>
    <phoneticPr fontId="1"/>
  </si>
  <si>
    <t>従業員数</t>
    <rPh sb="0" eb="3">
      <t>ジュウギョウイン</t>
    </rPh>
    <rPh sb="3" eb="4">
      <t>スウ</t>
    </rPh>
    <phoneticPr fontId="1"/>
  </si>
  <si>
    <t>企業全体</t>
    <rPh sb="0" eb="2">
      <t>キギョウ</t>
    </rPh>
    <rPh sb="2" eb="4">
      <t>ゼンタイ</t>
    </rPh>
    <phoneticPr fontId="1"/>
  </si>
  <si>
    <t>（うち女性）</t>
    <rPh sb="3" eb="5">
      <t>ジョセイ</t>
    </rPh>
    <phoneticPr fontId="1"/>
  </si>
  <si>
    <t>（うちパート）</t>
    <phoneticPr fontId="1"/>
  </si>
  <si>
    <t>人）</t>
    <rPh sb="0" eb="1">
      <t>ニン</t>
    </rPh>
    <phoneticPr fontId="1"/>
  </si>
  <si>
    <t>創業</t>
    <rPh sb="0" eb="2">
      <t>ソウギョウ</t>
    </rPh>
    <phoneticPr fontId="1"/>
  </si>
  <si>
    <t>資本金</t>
    <rPh sb="0" eb="3">
      <t>シホンキン</t>
    </rPh>
    <phoneticPr fontId="1"/>
  </si>
  <si>
    <t>労働組合</t>
    <rPh sb="0" eb="4">
      <t>ロウドウクミアイ</t>
    </rPh>
    <phoneticPr fontId="1"/>
  </si>
  <si>
    <t>事業内容</t>
    <rPh sb="0" eb="2">
      <t>ジギョウ</t>
    </rPh>
    <rPh sb="2" eb="4">
      <t>ナイヨウ</t>
    </rPh>
    <phoneticPr fontId="1"/>
  </si>
  <si>
    <t>会社の特徴</t>
    <rPh sb="0" eb="2">
      <t>カイシャ</t>
    </rPh>
    <rPh sb="3" eb="5">
      <t>トクチョウ</t>
    </rPh>
    <phoneticPr fontId="1"/>
  </si>
  <si>
    <t>代表者名</t>
    <rPh sb="0" eb="3">
      <t>ダイヒョウシャ</t>
    </rPh>
    <rPh sb="3" eb="4">
      <t>メイ</t>
    </rPh>
    <phoneticPr fontId="1"/>
  </si>
  <si>
    <t>法人番号</t>
    <rPh sb="0" eb="2">
      <t>ホウジン</t>
    </rPh>
    <rPh sb="2" eb="4">
      <t>バンゴウ</t>
    </rPh>
    <phoneticPr fontId="1"/>
  </si>
  <si>
    <t>定年制</t>
    <rPh sb="0" eb="3">
      <t>テイネンセイ</t>
    </rPh>
    <phoneticPr fontId="1"/>
  </si>
  <si>
    <t>勤務延長</t>
    <rPh sb="0" eb="2">
      <t>キンム</t>
    </rPh>
    <rPh sb="2" eb="4">
      <t>エンチョウ</t>
    </rPh>
    <phoneticPr fontId="1"/>
  </si>
  <si>
    <t>再雇用</t>
    <rPh sb="0" eb="3">
      <t>サイコヨウ</t>
    </rPh>
    <phoneticPr fontId="1"/>
  </si>
  <si>
    <t>入居可能住宅</t>
    <rPh sb="0" eb="2">
      <t>ニュウキョ</t>
    </rPh>
    <rPh sb="2" eb="4">
      <t>カノウ</t>
    </rPh>
    <rPh sb="4" eb="6">
      <t>ジュウタク</t>
    </rPh>
    <phoneticPr fontId="1"/>
  </si>
  <si>
    <t>単身用</t>
    <rPh sb="0" eb="3">
      <t>タンシンヨウ</t>
    </rPh>
    <phoneticPr fontId="1"/>
  </si>
  <si>
    <t>世帯用</t>
    <rPh sb="0" eb="3">
      <t>セタイヨウ</t>
    </rPh>
    <phoneticPr fontId="1"/>
  </si>
  <si>
    <t>利用可能
託児施設</t>
    <rPh sb="0" eb="2">
      <t>リヨウ</t>
    </rPh>
    <rPh sb="2" eb="4">
      <t>カノウ</t>
    </rPh>
    <rPh sb="5" eb="7">
      <t>タクジ</t>
    </rPh>
    <rPh sb="7" eb="9">
      <t>シセツ</t>
    </rPh>
    <phoneticPr fontId="1"/>
  </si>
  <si>
    <t>育児休業
取得実績</t>
    <rPh sb="0" eb="2">
      <t>イクジ</t>
    </rPh>
    <rPh sb="2" eb="4">
      <t>キュウギョウ</t>
    </rPh>
    <rPh sb="5" eb="7">
      <t>シュトク</t>
    </rPh>
    <rPh sb="7" eb="9">
      <t>ジッセキ</t>
    </rPh>
    <phoneticPr fontId="1"/>
  </si>
  <si>
    <t>年間休日数</t>
    <rPh sb="0" eb="2">
      <t>ネンカン</t>
    </rPh>
    <rPh sb="2" eb="3">
      <t>ヤス</t>
    </rPh>
    <rPh sb="3" eb="5">
      <t>ニッスウ</t>
    </rPh>
    <phoneticPr fontId="1"/>
  </si>
  <si>
    <t>就業規則</t>
    <rPh sb="0" eb="2">
      <t>シュウギョウ</t>
    </rPh>
    <rPh sb="2" eb="4">
      <t>キソク</t>
    </rPh>
    <phoneticPr fontId="1"/>
  </si>
  <si>
    <t>5　選考等</t>
    <rPh sb="2" eb="4">
      <t>センコウ</t>
    </rPh>
    <rPh sb="4" eb="5">
      <t>トウ</t>
    </rPh>
    <phoneticPr fontId="1"/>
  </si>
  <si>
    <t>採用
人数</t>
    <rPh sb="0" eb="2">
      <t>サイヨウ</t>
    </rPh>
    <rPh sb="3" eb="5">
      <t>ニンズウ</t>
    </rPh>
    <phoneticPr fontId="1"/>
  </si>
  <si>
    <t>選考
方法</t>
    <rPh sb="0" eb="2">
      <t>センコウ</t>
    </rPh>
    <rPh sb="3" eb="5">
      <t>ホウホウ</t>
    </rPh>
    <phoneticPr fontId="1"/>
  </si>
  <si>
    <t>面接</t>
    <rPh sb="0" eb="2">
      <t>メンセツ</t>
    </rPh>
    <phoneticPr fontId="1"/>
  </si>
  <si>
    <t>書類選考</t>
    <rPh sb="0" eb="2">
      <t>ショルイ</t>
    </rPh>
    <rPh sb="2" eb="4">
      <t>センコウ</t>
    </rPh>
    <phoneticPr fontId="1"/>
  </si>
  <si>
    <t>筆記試験</t>
    <rPh sb="0" eb="2">
      <t>ヒッキ</t>
    </rPh>
    <rPh sb="2" eb="4">
      <t>シケン</t>
    </rPh>
    <phoneticPr fontId="1"/>
  </si>
  <si>
    <t>応募
書類</t>
    <rPh sb="0" eb="2">
      <t>オウボ</t>
    </rPh>
    <rPh sb="3" eb="5">
      <t>ショルイ</t>
    </rPh>
    <phoneticPr fontId="1"/>
  </si>
  <si>
    <t>選考
結果</t>
    <rPh sb="0" eb="2">
      <t>センコウ</t>
    </rPh>
    <rPh sb="3" eb="5">
      <t>ケッカ</t>
    </rPh>
    <phoneticPr fontId="1"/>
  </si>
  <si>
    <t>日時</t>
    <rPh sb="0" eb="2">
      <t>ニチジ</t>
    </rPh>
    <phoneticPr fontId="1"/>
  </si>
  <si>
    <t>日後</t>
    <rPh sb="0" eb="1">
      <t>ニチ</t>
    </rPh>
    <rPh sb="1" eb="2">
      <t>ゴ</t>
    </rPh>
    <phoneticPr fontId="1"/>
  </si>
  <si>
    <t>通知方法</t>
    <rPh sb="0" eb="2">
      <t>ツウチ</t>
    </rPh>
    <rPh sb="2" eb="4">
      <t>ホウホウ</t>
    </rPh>
    <phoneticPr fontId="1"/>
  </si>
  <si>
    <t>試用
期間</t>
    <rPh sb="0" eb="2">
      <t>シヨウ</t>
    </rPh>
    <rPh sb="3" eb="5">
      <t>キカン</t>
    </rPh>
    <phoneticPr fontId="1"/>
  </si>
  <si>
    <t>労働条件</t>
    <rPh sb="0" eb="2">
      <t>ロウドウ</t>
    </rPh>
    <rPh sb="2" eb="4">
      <t>ジョウケン</t>
    </rPh>
    <phoneticPr fontId="1"/>
  </si>
  <si>
    <t>雇用
期間</t>
    <rPh sb="0" eb="2">
      <t>コヨウ</t>
    </rPh>
    <rPh sb="3" eb="5">
      <t>キカン</t>
    </rPh>
    <phoneticPr fontId="1"/>
  </si>
  <si>
    <t>年齢制限の理由（省令1号）</t>
    <rPh sb="0" eb="2">
      <t>ネンレイ</t>
    </rPh>
    <rPh sb="2" eb="4">
      <t>セイゲン</t>
    </rPh>
    <rPh sb="5" eb="7">
      <t>リユウ</t>
    </rPh>
    <rPh sb="8" eb="10">
      <t>ショウレイ</t>
    </rPh>
    <rPh sb="11" eb="12">
      <t>ゴウ</t>
    </rPh>
    <phoneticPr fontId="1"/>
  </si>
  <si>
    <t>駅下車</t>
    <rPh sb="0" eb="1">
      <t>エキ</t>
    </rPh>
    <rPh sb="1" eb="3">
      <t>ゲシャ</t>
    </rPh>
    <phoneticPr fontId="1"/>
  </si>
  <si>
    <t>事業所在地</t>
    <rPh sb="0" eb="2">
      <t>ジギョウ</t>
    </rPh>
    <rPh sb="2" eb="5">
      <t>ショザイチ</t>
    </rPh>
    <phoneticPr fontId="1"/>
  </si>
  <si>
    <t>雇用期間の定め</t>
    <rPh sb="0" eb="2">
      <t>コヨウ</t>
    </rPh>
    <rPh sb="2" eb="4">
      <t>キカン</t>
    </rPh>
    <rPh sb="5" eb="6">
      <t>サダ</t>
    </rPh>
    <phoneticPr fontId="1"/>
  </si>
  <si>
    <t>（</t>
    <phoneticPr fontId="1"/>
  </si>
  <si>
    <t>）</t>
    <phoneticPr fontId="1"/>
  </si>
  <si>
    <t>払い</t>
    <rPh sb="0" eb="1">
      <t>ハラ</t>
    </rPh>
    <phoneticPr fontId="1"/>
  </si>
  <si>
    <t>（用紙サイズ：A3）</t>
    <rPh sb="1" eb="3">
      <t>ヨウシ</t>
    </rPh>
    <phoneticPr fontId="1"/>
  </si>
  <si>
    <t>求 　人　 票</t>
    <rPh sb="0" eb="1">
      <t>モトム</t>
    </rPh>
    <rPh sb="3" eb="4">
      <t>ジン</t>
    </rPh>
    <rPh sb="6" eb="7">
      <t>ヒョウ</t>
    </rPh>
    <phoneticPr fontId="3"/>
  </si>
  <si>
    <t>備　考</t>
    <rPh sb="0" eb="1">
      <t>ソナエ</t>
    </rPh>
    <rPh sb="2" eb="3">
      <t>コウ</t>
    </rPh>
    <phoneticPr fontId="1"/>
  </si>
  <si>
    <t>＊職種
コード</t>
    <rPh sb="1" eb="3">
      <t>ショクシュ</t>
    </rPh>
    <phoneticPr fontId="3"/>
  </si>
  <si>
    <t>＊業種
コード</t>
    <rPh sb="1" eb="3">
      <t>ギョウシュ</t>
    </rPh>
    <phoneticPr fontId="3"/>
  </si>
  <si>
    <t>※希望する競技、アスリートへの配慮事項等はこの欄に御記入下さい。</t>
    <rPh sb="1" eb="3">
      <t>キボウ</t>
    </rPh>
    <rPh sb="5" eb="7">
      <t>キョウギ</t>
    </rPh>
    <rPh sb="15" eb="17">
      <t>ハイリョ</t>
    </rPh>
    <rPh sb="17" eb="19">
      <t>ジコウ</t>
    </rPh>
    <rPh sb="19" eb="20">
      <t>トウ</t>
    </rPh>
    <rPh sb="23" eb="24">
      <t>ラン</t>
    </rPh>
    <rPh sb="25" eb="29">
      <t>ゴキニュウクダ</t>
    </rPh>
    <phoneticPr fontId="1"/>
  </si>
  <si>
    <t>【様式４号】</t>
    <rPh sb="1" eb="3">
      <t>ヨウシキ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</si>
</sst>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e&quot;年&quot;m&quot;月&quot;d&quot;日&quot;"/>
    <numFmt numFmtId="177" formatCode="#,##0_);[Red]\(#,##0\)"/>
    <numFmt numFmtId="178" formatCode="[&lt;=999]000;[&lt;=9999]000\-00;000\-0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ＤＦ特太ゴシック体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HGP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b/>
      <sz val="11"/>
      <name val="ＭＳ Ｐゴシック"/>
      <family val="3"/>
      <charset val="128"/>
    </font>
    <font>
      <sz val="36"/>
      <name val="HGPｺﾞｼｯｸE"/>
      <family val="3"/>
      <charset val="128"/>
    </font>
    <font>
      <sz val="18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8">
    <xf numFmtId="0" fontId="0" fillId="0" borderId="0" xfId="0">
      <alignment vertical="center"/>
    </xf>
    <xf numFmtId="0" fontId="4" fillId="0" borderId="0" xfId="1" applyFont="1" applyFill="1" applyBorder="1" applyAlignment="1" applyProtection="1">
      <alignment vertical="center" shrinkToFit="1"/>
    </xf>
    <xf numFmtId="0" fontId="11" fillId="0" borderId="0" xfId="1" applyFont="1" applyFill="1" applyBorder="1" applyAlignment="1" applyProtection="1">
      <alignment vertical="center" shrinkToFit="1"/>
    </xf>
    <xf numFmtId="0" fontId="10" fillId="0" borderId="0" xfId="1" quotePrefix="1" applyFont="1" applyFill="1" applyBorder="1" applyAlignment="1" applyProtection="1">
      <alignment vertical="center" shrinkToFit="1"/>
    </xf>
    <xf numFmtId="0" fontId="10" fillId="0" borderId="0" xfId="1" applyFont="1" applyFill="1" applyBorder="1" applyAlignment="1" applyProtection="1">
      <alignment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7" fillId="0" borderId="0" xfId="1" applyFont="1" applyFill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vertical="center" shrinkToFit="1"/>
    </xf>
    <xf numFmtId="0" fontId="5" fillId="0" borderId="0" xfId="1" quotePrefix="1" applyFont="1" applyFill="1" applyBorder="1" applyAlignment="1" applyProtection="1">
      <alignment vertical="center" shrinkToFit="1"/>
    </xf>
    <xf numFmtId="0" fontId="4" fillId="0" borderId="20" xfId="1" applyFont="1" applyFill="1" applyBorder="1" applyAlignment="1" applyProtection="1">
      <alignment vertical="center" shrinkToFit="1"/>
    </xf>
    <xf numFmtId="0" fontId="9" fillId="0" borderId="20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20" xfId="0" applyBorder="1">
      <alignment vertical="center"/>
    </xf>
    <xf numFmtId="0" fontId="0" fillId="0" borderId="30" xfId="0" applyBorder="1">
      <alignment vertical="center"/>
    </xf>
    <xf numFmtId="0" fontId="0" fillId="0" borderId="2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9" xfId="0" applyBorder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6" xfId="0" applyBorder="1">
      <alignment vertical="center"/>
    </xf>
    <xf numFmtId="0" fontId="0" fillId="0" borderId="54" xfId="0" applyBorder="1">
      <alignment vertical="center"/>
    </xf>
    <xf numFmtId="0" fontId="0" fillId="0" borderId="49" xfId="0" applyBorder="1">
      <alignment vertical="center"/>
    </xf>
    <xf numFmtId="0" fontId="0" fillId="0" borderId="0" xfId="0" applyBorder="1" applyAlignment="1">
      <alignment horizontal="right"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16" fillId="0" borderId="43" xfId="0" applyFont="1" applyBorder="1" applyAlignment="1">
      <alignment horizontal="left"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39" xfId="0" applyFont="1" applyBorder="1" applyAlignment="1" applyProtection="1">
      <alignment vertical="center"/>
      <protection locked="0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center" vertical="center"/>
    </xf>
    <xf numFmtId="0" fontId="16" fillId="0" borderId="51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16" fillId="0" borderId="41" xfId="0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0" fillId="2" borderId="43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16" fillId="0" borderId="46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42" xfId="0" applyFont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 textRotation="255"/>
    </xf>
    <xf numFmtId="0" fontId="16" fillId="0" borderId="3" xfId="0" applyFont="1" applyBorder="1" applyAlignment="1" applyProtection="1">
      <alignment horizontal="left" vertical="center"/>
      <protection locked="0"/>
    </xf>
    <xf numFmtId="20" fontId="16" fillId="0" borderId="44" xfId="0" applyNumberFormat="1" applyFont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horizontal="right" vertical="center"/>
      <protection locked="0"/>
    </xf>
    <xf numFmtId="20" fontId="16" fillId="0" borderId="44" xfId="0" applyNumberFormat="1" applyFont="1" applyBorder="1" applyAlignment="1" applyProtection="1">
      <alignment horizontal="left" vertical="center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0" fillId="0" borderId="58" xfId="0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6" fillId="0" borderId="18" xfId="0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6" fillId="0" borderId="43" xfId="0" applyFont="1" applyBorder="1" applyAlignment="1" applyProtection="1">
      <alignment vertical="center"/>
      <protection locked="0"/>
    </xf>
    <xf numFmtId="0" fontId="16" fillId="0" borderId="44" xfId="0" applyFont="1" applyBorder="1" applyAlignment="1" applyProtection="1">
      <alignment vertical="center"/>
      <protection locked="0"/>
    </xf>
    <xf numFmtId="0" fontId="16" fillId="0" borderId="45" xfId="0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0" borderId="45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 vertical="center"/>
    </xf>
    <xf numFmtId="0" fontId="16" fillId="0" borderId="10" xfId="0" applyNumberFormat="1" applyFont="1" applyBorder="1" applyAlignment="1" applyProtection="1">
      <alignment horizontal="right" vertical="center" shrinkToFit="1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vertical="center"/>
      <protection locked="0"/>
    </xf>
    <xf numFmtId="177" fontId="16" fillId="0" borderId="10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32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6" fillId="0" borderId="46" xfId="0" applyFont="1" applyBorder="1" applyAlignment="1" applyProtection="1">
      <alignment horizontal="right" vertical="center" shrinkToFit="1"/>
      <protection locked="0"/>
    </xf>
    <xf numFmtId="0" fontId="16" fillId="0" borderId="41" xfId="0" applyFont="1" applyBorder="1" applyAlignment="1" applyProtection="1">
      <alignment horizontal="right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39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>
      <alignment horizontal="center" vertical="center" textRotation="255" shrinkToFit="1"/>
    </xf>
    <xf numFmtId="0" fontId="17" fillId="2" borderId="7" xfId="0" applyFont="1" applyFill="1" applyBorder="1" applyAlignment="1">
      <alignment horizontal="center" vertical="center" textRotation="255" shrinkToFit="1"/>
    </xf>
    <xf numFmtId="0" fontId="17" fillId="2" borderId="11" xfId="0" applyFont="1" applyFill="1" applyBorder="1" applyAlignment="1">
      <alignment horizontal="center" vertical="center" textRotation="255" shrinkToFi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left" vertical="center" shrinkToFit="1"/>
      <protection locked="0"/>
    </xf>
    <xf numFmtId="0" fontId="16" fillId="0" borderId="50" xfId="0" applyFont="1" applyBorder="1" applyAlignment="1" applyProtection="1">
      <alignment horizontal="left" vertical="center" shrinkToFit="1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177" fontId="16" fillId="0" borderId="2" xfId="0" applyNumberFormat="1" applyFont="1" applyBorder="1" applyAlignment="1" applyProtection="1">
      <alignment horizontal="center" vertical="center"/>
      <protection locked="0"/>
    </xf>
    <xf numFmtId="177" fontId="18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178" fontId="16" fillId="0" borderId="0" xfId="0" applyNumberFormat="1" applyFont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center" vertical="center"/>
    </xf>
    <xf numFmtId="0" fontId="16" fillId="0" borderId="5" xfId="0" applyFont="1" applyBorder="1" applyAlignment="1" applyProtection="1">
      <alignment horizontal="left" vertical="center" inden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177" fontId="18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 applyProtection="1">
      <alignment horizontal="left" vertical="center" indent="1"/>
      <protection locked="0"/>
    </xf>
    <xf numFmtId="0" fontId="16" fillId="0" borderId="29" xfId="0" applyFont="1" applyBorder="1" applyAlignment="1" applyProtection="1">
      <alignment horizontal="left" vertical="center" indent="1"/>
      <protection locked="0"/>
    </xf>
    <xf numFmtId="177" fontId="21" fillId="0" borderId="56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3" fontId="1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177" fontId="18" fillId="0" borderId="41" xfId="0" applyNumberFormat="1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44" xfId="0" applyBorder="1" applyAlignment="1">
      <alignment horizontal="left"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9" fillId="0" borderId="24" xfId="1" applyFont="1" applyFill="1" applyBorder="1" applyAlignment="1" applyProtection="1">
      <alignment horizontal="center" vertical="center" shrinkToFit="1"/>
    </xf>
    <xf numFmtId="0" fontId="19" fillId="0" borderId="25" xfId="1" applyFont="1" applyFill="1" applyBorder="1" applyAlignment="1" applyProtection="1">
      <alignment horizontal="center" vertical="center" shrinkToFit="1"/>
    </xf>
    <xf numFmtId="0" fontId="19" fillId="0" borderId="27" xfId="1" applyFont="1" applyFill="1" applyBorder="1" applyAlignment="1" applyProtection="1">
      <alignment horizontal="center" vertical="center" shrinkToFit="1"/>
    </xf>
    <xf numFmtId="49" fontId="19" fillId="0" borderId="14" xfId="1" applyNumberFormat="1" applyFont="1" applyFill="1" applyBorder="1" applyAlignment="1" applyProtection="1">
      <alignment horizontal="center" vertical="center" shrinkToFit="1"/>
    </xf>
    <xf numFmtId="49" fontId="19" fillId="0" borderId="15" xfId="1" applyNumberFormat="1" applyFont="1" applyFill="1" applyBorder="1" applyAlignment="1" applyProtection="1">
      <alignment horizontal="center" vertical="center" shrinkToFit="1"/>
    </xf>
    <xf numFmtId="49" fontId="19" fillId="0" borderId="16" xfId="1" applyNumberFormat="1" applyFont="1" applyFill="1" applyBorder="1" applyAlignment="1" applyProtection="1">
      <alignment horizontal="center" vertical="center" shrinkToFit="1"/>
    </xf>
    <xf numFmtId="176" fontId="19" fillId="0" borderId="14" xfId="1" applyNumberFormat="1" applyFont="1" applyFill="1" applyBorder="1" applyAlignment="1" applyProtection="1">
      <alignment horizontal="center" vertical="center" shrinkToFit="1"/>
    </xf>
    <xf numFmtId="176" fontId="19" fillId="0" borderId="15" xfId="1" applyNumberFormat="1" applyFont="1" applyFill="1" applyBorder="1" applyAlignment="1" applyProtection="1">
      <alignment horizontal="center" vertical="center" shrinkToFit="1"/>
    </xf>
    <xf numFmtId="176" fontId="19" fillId="0" borderId="16" xfId="1" applyNumberFormat="1" applyFont="1" applyFill="1" applyBorder="1" applyAlignment="1" applyProtection="1">
      <alignment horizontal="center" vertical="center" shrinkToFit="1"/>
    </xf>
    <xf numFmtId="0" fontId="19" fillId="0" borderId="12" xfId="1" applyFont="1" applyFill="1" applyBorder="1" applyAlignment="1" applyProtection="1">
      <alignment horizontal="center" vertical="center" shrinkToFit="1"/>
    </xf>
    <xf numFmtId="0" fontId="19" fillId="0" borderId="13" xfId="1" applyFont="1" applyFill="1" applyBorder="1" applyAlignment="1" applyProtection="1">
      <alignment horizontal="center" vertical="center" shrinkToFit="1"/>
    </xf>
    <xf numFmtId="0" fontId="19" fillId="0" borderId="28" xfId="1" applyFont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 shrinkToFit="1"/>
    </xf>
    <xf numFmtId="0" fontId="6" fillId="0" borderId="2" xfId="1" applyFont="1" applyFill="1" applyBorder="1" applyAlignment="1" applyProtection="1">
      <alignment horizontal="center" vertical="center" shrinkToFit="1"/>
    </xf>
    <xf numFmtId="0" fontId="6" fillId="0" borderId="3" xfId="1" applyFont="1" applyFill="1" applyBorder="1" applyAlignment="1" applyProtection="1">
      <alignment horizontal="center" vertical="center" shrinkToFit="1"/>
    </xf>
    <xf numFmtId="0" fontId="6" fillId="0" borderId="9" xfId="1" applyFont="1" applyFill="1" applyBorder="1" applyAlignment="1" applyProtection="1">
      <alignment horizontal="center" vertical="center" shrinkToFit="1"/>
    </xf>
    <xf numFmtId="0" fontId="6" fillId="0" borderId="10" xfId="1" applyFont="1" applyFill="1" applyBorder="1" applyAlignment="1" applyProtection="1">
      <alignment horizontal="center" vertical="center" shrinkToFit="1"/>
    </xf>
    <xf numFmtId="0" fontId="6" fillId="0" borderId="17" xfId="1" applyFont="1" applyFill="1" applyBorder="1" applyAlignment="1" applyProtection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 shrinkToFit="1"/>
    </xf>
    <xf numFmtId="0" fontId="4" fillId="0" borderId="2" xfId="1" applyFont="1" applyFill="1" applyBorder="1" applyAlignment="1" applyProtection="1">
      <alignment horizontal="center" vertical="center" shrinkToFit="1"/>
    </xf>
    <xf numFmtId="0" fontId="4" fillId="0" borderId="3" xfId="1" applyFont="1" applyFill="1" applyBorder="1" applyAlignment="1" applyProtection="1">
      <alignment horizontal="center" vertical="center" shrinkToFit="1"/>
    </xf>
    <xf numFmtId="0" fontId="4" fillId="0" borderId="9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 shrinkToFit="1"/>
    </xf>
    <xf numFmtId="0" fontId="4" fillId="0" borderId="17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Alignment="1" applyProtection="1">
      <alignment horizontal="center" vertical="center" shrinkToFit="1"/>
    </xf>
    <xf numFmtId="0" fontId="20" fillId="0" borderId="4" xfId="1" applyFont="1" applyFill="1" applyBorder="1" applyAlignment="1" applyProtection="1">
      <alignment horizontal="center" vertical="center" shrinkToFit="1"/>
    </xf>
    <xf numFmtId="0" fontId="20" fillId="0" borderId="0" xfId="1" applyFont="1" applyFill="1" applyBorder="1" applyAlignment="1" applyProtection="1">
      <alignment horizontal="center" vertical="center" shrinkToFit="1"/>
    </xf>
    <xf numFmtId="0" fontId="20" fillId="0" borderId="5" xfId="1" applyFont="1" applyFill="1" applyBorder="1" applyAlignment="1" applyProtection="1">
      <alignment horizontal="center" vertical="center" shrinkToFit="1"/>
    </xf>
    <xf numFmtId="0" fontId="2" fillId="0" borderId="1" xfId="1" applyFont="1" applyFill="1" applyBorder="1" applyAlignment="1" applyProtection="1">
      <alignment horizontal="center" vertical="center" wrapText="1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wrapText="1" shrinkToFit="1"/>
    </xf>
    <xf numFmtId="0" fontId="2" fillId="0" borderId="10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6"/>
  <sheetViews>
    <sheetView tabSelected="1" topLeftCell="A16" zoomScale="70" zoomScaleNormal="70" workbookViewId="0">
      <selection activeCell="BG25" sqref="BG25"/>
    </sheetView>
  </sheetViews>
  <sheetFormatPr defaultColWidth="0" defaultRowHeight="13.5" zeroHeight="1"/>
  <cols>
    <col min="1" max="1" width="1.25" customWidth="1"/>
    <col min="2" max="16" width="4.5" customWidth="1"/>
    <col min="17" max="17" width="1.25" customWidth="1"/>
    <col min="18" max="20" width="4.5" customWidth="1"/>
    <col min="21" max="44" width="2.25" customWidth="1"/>
    <col min="45" max="45" width="1.25" customWidth="1"/>
    <col min="46" max="58" width="4.5" customWidth="1"/>
    <col min="59" max="60" width="4.25" customWidth="1"/>
    <col min="61" max="61" width="1.25" customWidth="1"/>
    <col min="62" max="16384" width="9" hidden="1"/>
  </cols>
  <sheetData>
    <row r="1" spans="2:60" ht="7.5" customHeight="1"/>
    <row r="2" spans="2:60" s="6" customFormat="1" ht="14.25" customHeight="1">
      <c r="B2" s="28" t="s">
        <v>132</v>
      </c>
      <c r="C2" s="8"/>
      <c r="E2" s="27" t="s">
        <v>126</v>
      </c>
      <c r="F2" s="8"/>
      <c r="G2" s="9"/>
      <c r="H2" s="9"/>
      <c r="I2" s="9"/>
      <c r="J2" s="9"/>
      <c r="K2" s="10"/>
      <c r="L2" s="9"/>
      <c r="M2" s="9"/>
      <c r="N2" s="9"/>
      <c r="O2" s="9"/>
      <c r="P2" s="9"/>
      <c r="Q2" s="9"/>
      <c r="R2" s="10"/>
      <c r="S2" s="9"/>
      <c r="T2" s="9"/>
      <c r="U2" s="9"/>
      <c r="V2" s="5"/>
      <c r="AG2" s="304" t="s">
        <v>8</v>
      </c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6"/>
      <c r="BA2" s="310" t="s">
        <v>11</v>
      </c>
      <c r="BB2" s="311"/>
      <c r="BC2" s="311"/>
      <c r="BD2" s="311"/>
      <c r="BE2" s="311"/>
      <c r="BF2" s="311"/>
      <c r="BG2" s="311"/>
      <c r="BH2" s="312"/>
    </row>
    <row r="3" spans="2:60" s="6" customFormat="1" ht="14.25" customHeight="1">
      <c r="C3" s="8"/>
      <c r="D3" s="8"/>
      <c r="E3" s="8"/>
      <c r="F3" s="8"/>
      <c r="P3" s="9"/>
      <c r="Q3" s="9"/>
      <c r="R3" s="10"/>
      <c r="S3" s="9"/>
      <c r="T3" s="9"/>
      <c r="U3" s="9"/>
      <c r="V3" s="5"/>
      <c r="AG3" s="307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9"/>
      <c r="BA3" s="313" t="s">
        <v>12</v>
      </c>
      <c r="BB3" s="314"/>
      <c r="BC3" s="314"/>
      <c r="BD3" s="314"/>
      <c r="BE3" s="314"/>
      <c r="BF3" s="314"/>
      <c r="BG3" s="314"/>
      <c r="BH3" s="315"/>
    </row>
    <row r="4" spans="2:60" s="6" customFormat="1" ht="7.5" customHeight="1">
      <c r="B4" s="1"/>
      <c r="C4" s="1"/>
      <c r="D4" s="1"/>
      <c r="E4" s="1"/>
      <c r="F4" s="1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3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1"/>
      <c r="AT4" s="1"/>
      <c r="AU4" s="1"/>
      <c r="AV4" s="1"/>
      <c r="AW4" s="11"/>
      <c r="AX4" s="11"/>
      <c r="AY4" s="11"/>
      <c r="AZ4" s="11"/>
      <c r="BA4" s="11"/>
      <c r="BB4" s="11"/>
      <c r="BC4" s="11"/>
      <c r="BD4" s="12"/>
      <c r="BE4" s="12"/>
      <c r="BF4" s="12"/>
      <c r="BG4" s="12"/>
      <c r="BH4" s="12"/>
    </row>
    <row r="5" spans="2:60" s="6" customFormat="1" ht="28.5" customHeight="1">
      <c r="B5" s="316" t="s">
        <v>14</v>
      </c>
      <c r="C5" s="317"/>
      <c r="D5" s="317"/>
      <c r="E5" s="317"/>
      <c r="F5" s="316" t="s">
        <v>6</v>
      </c>
      <c r="G5" s="317"/>
      <c r="H5" s="317"/>
      <c r="I5" s="317"/>
      <c r="J5" s="316" t="s">
        <v>7</v>
      </c>
      <c r="K5" s="317"/>
      <c r="L5" s="317"/>
      <c r="M5" s="318"/>
      <c r="N5" s="319" t="s">
        <v>127</v>
      </c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1"/>
      <c r="AW5" s="322" t="s">
        <v>129</v>
      </c>
      <c r="AX5" s="323"/>
      <c r="AY5" s="292"/>
      <c r="AZ5" s="293"/>
      <c r="BA5" s="293"/>
      <c r="BB5" s="294"/>
      <c r="BC5" s="326" t="s">
        <v>130</v>
      </c>
      <c r="BD5" s="323"/>
      <c r="BE5" s="292"/>
      <c r="BF5" s="293"/>
      <c r="BG5" s="293"/>
      <c r="BH5" s="294"/>
    </row>
    <row r="6" spans="2:60" s="6" customFormat="1" ht="28.5" customHeight="1">
      <c r="B6" s="295"/>
      <c r="C6" s="296"/>
      <c r="D6" s="296"/>
      <c r="E6" s="297"/>
      <c r="F6" s="298"/>
      <c r="G6" s="299"/>
      <c r="H6" s="299"/>
      <c r="I6" s="299"/>
      <c r="J6" s="298"/>
      <c r="K6" s="299"/>
      <c r="L6" s="299"/>
      <c r="M6" s="300"/>
      <c r="N6" s="319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1"/>
      <c r="AW6" s="324"/>
      <c r="AX6" s="325"/>
      <c r="AY6" s="301"/>
      <c r="AZ6" s="302"/>
      <c r="BA6" s="302"/>
      <c r="BB6" s="303"/>
      <c r="BC6" s="327"/>
      <c r="BD6" s="325"/>
      <c r="BE6" s="301"/>
      <c r="BF6" s="302"/>
      <c r="BG6" s="302"/>
      <c r="BH6" s="303"/>
    </row>
    <row r="7" spans="2:60" ht="22.5" customHeight="1" thickBot="1">
      <c r="B7" s="7" t="s">
        <v>15</v>
      </c>
      <c r="R7" s="7" t="s">
        <v>29</v>
      </c>
      <c r="AT7" s="7" t="s">
        <v>80</v>
      </c>
      <c r="BC7" s="22"/>
    </row>
    <row r="8" spans="2:60" ht="22.5" customHeight="1" thickTop="1" thickBot="1">
      <c r="B8" s="133" t="s">
        <v>16</v>
      </c>
      <c r="C8" s="274" t="str">
        <f>PHONETIC(C9)</f>
        <v/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/>
      <c r="R8" s="277" t="s">
        <v>30</v>
      </c>
      <c r="S8" s="37"/>
      <c r="T8" s="36"/>
      <c r="U8" s="36"/>
      <c r="V8" s="279" t="s">
        <v>31</v>
      </c>
      <c r="W8" s="279"/>
      <c r="X8" s="279"/>
      <c r="Y8" s="260">
        <f>Y11+X13+X14+X15+X16</f>
        <v>0</v>
      </c>
      <c r="Z8" s="260"/>
      <c r="AA8" s="260"/>
      <c r="AB8" s="260"/>
      <c r="AC8" s="260"/>
      <c r="AD8" s="260"/>
      <c r="AE8" s="260"/>
      <c r="AF8" s="261" t="s">
        <v>32</v>
      </c>
      <c r="AG8" s="261"/>
      <c r="AH8" s="261"/>
      <c r="AI8" s="260">
        <f>AG11+AC13+AC14+AC15+AC16</f>
        <v>0</v>
      </c>
      <c r="AJ8" s="260"/>
      <c r="AK8" s="260"/>
      <c r="AL8" s="260"/>
      <c r="AM8" s="260"/>
      <c r="AN8" s="260"/>
      <c r="AO8" s="260"/>
      <c r="AP8" s="261" t="s">
        <v>2</v>
      </c>
      <c r="AQ8" s="261"/>
      <c r="AR8" s="262"/>
      <c r="AT8" s="147" t="s">
        <v>83</v>
      </c>
      <c r="AU8" s="184" t="s">
        <v>84</v>
      </c>
      <c r="AV8" s="184"/>
      <c r="AW8" s="184"/>
      <c r="AX8" s="205"/>
      <c r="AY8" s="205"/>
      <c r="AZ8" s="49" t="s">
        <v>9</v>
      </c>
      <c r="BA8" s="191" t="s">
        <v>88</v>
      </c>
      <c r="BB8" s="193"/>
      <c r="BC8" s="222"/>
      <c r="BD8" s="90"/>
      <c r="BE8" s="90"/>
      <c r="BF8" s="90"/>
      <c r="BG8" s="184" t="s">
        <v>1</v>
      </c>
      <c r="BH8" s="14"/>
    </row>
    <row r="9" spans="2:60" ht="11.25" customHeight="1" thickTop="1">
      <c r="B9" s="134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3"/>
      <c r="R9" s="278"/>
      <c r="S9" s="286" t="s">
        <v>33</v>
      </c>
      <c r="T9" s="287"/>
      <c r="U9" s="287"/>
      <c r="V9" s="289" t="s">
        <v>81</v>
      </c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90"/>
      <c r="AH9" s="290"/>
      <c r="AI9" s="290"/>
      <c r="AJ9" s="290"/>
      <c r="AK9" s="119" t="s">
        <v>82</v>
      </c>
      <c r="AL9" s="119"/>
      <c r="AM9" s="42"/>
      <c r="AN9" s="29"/>
      <c r="AO9" s="29"/>
      <c r="AP9" s="29"/>
      <c r="AQ9" s="29"/>
      <c r="AR9" s="30"/>
      <c r="AT9" s="82"/>
      <c r="AU9" s="98" t="s">
        <v>19</v>
      </c>
      <c r="AV9" s="98"/>
      <c r="AW9" s="98"/>
      <c r="AX9" s="142"/>
      <c r="AY9" s="142"/>
      <c r="AZ9" s="273" t="s">
        <v>9</v>
      </c>
      <c r="BA9" s="271"/>
      <c r="BB9" s="272"/>
      <c r="BC9" s="222"/>
      <c r="BD9" s="103"/>
      <c r="BE9" s="103"/>
      <c r="BF9" s="103"/>
      <c r="BG9" s="98"/>
      <c r="BH9" s="16"/>
    </row>
    <row r="10" spans="2:60" ht="11.25" customHeight="1">
      <c r="B10" s="1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3"/>
      <c r="R10" s="278"/>
      <c r="S10" s="288"/>
      <c r="T10" s="281"/>
      <c r="U10" s="281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29"/>
      <c r="AH10" s="229"/>
      <c r="AI10" s="229"/>
      <c r="AJ10" s="229"/>
      <c r="AK10" s="98"/>
      <c r="AL10" s="98"/>
      <c r="AM10" s="43"/>
      <c r="AN10" s="15"/>
      <c r="AO10" s="15"/>
      <c r="AP10" s="15"/>
      <c r="AQ10" s="15"/>
      <c r="AR10" s="33"/>
      <c r="AT10" s="82"/>
      <c r="AU10" s="98"/>
      <c r="AV10" s="98"/>
      <c r="AW10" s="98"/>
      <c r="AX10" s="142"/>
      <c r="AY10" s="142"/>
      <c r="AZ10" s="273"/>
      <c r="BA10" s="271" t="s">
        <v>89</v>
      </c>
      <c r="BB10" s="272"/>
      <c r="BC10" s="265"/>
      <c r="BD10" s="265"/>
      <c r="BE10" s="265"/>
      <c r="BF10" s="265"/>
      <c r="BG10" s="267" t="s">
        <v>57</v>
      </c>
      <c r="BH10" s="268"/>
    </row>
    <row r="11" spans="2:60" ht="22.5" customHeight="1" thickBot="1">
      <c r="B11" s="135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/>
      <c r="R11" s="278"/>
      <c r="S11" s="38"/>
      <c r="T11" s="31"/>
      <c r="U11" s="31"/>
      <c r="V11" s="31"/>
      <c r="W11" s="31"/>
      <c r="X11" s="31"/>
      <c r="Y11" s="270"/>
      <c r="Z11" s="270"/>
      <c r="AA11" s="270"/>
      <c r="AB11" s="270"/>
      <c r="AC11" s="270"/>
      <c r="AD11" s="270"/>
      <c r="AE11" s="99" t="s">
        <v>32</v>
      </c>
      <c r="AF11" s="99"/>
      <c r="AG11" s="270"/>
      <c r="AH11" s="270"/>
      <c r="AI11" s="270"/>
      <c r="AJ11" s="270"/>
      <c r="AK11" s="270"/>
      <c r="AL11" s="270"/>
      <c r="AM11" s="139" t="s">
        <v>2</v>
      </c>
      <c r="AN11" s="139"/>
      <c r="AO11" s="31"/>
      <c r="AP11" s="31"/>
      <c r="AQ11" s="31"/>
      <c r="AR11" s="32"/>
      <c r="AT11" s="82"/>
      <c r="AU11" s="98" t="s">
        <v>85</v>
      </c>
      <c r="AV11" s="98"/>
      <c r="AW11" s="98"/>
      <c r="AX11" s="142"/>
      <c r="AY11" s="142"/>
      <c r="AZ11" s="43" t="s">
        <v>87</v>
      </c>
      <c r="BA11" s="194"/>
      <c r="BB11" s="196"/>
      <c r="BC11" s="266"/>
      <c r="BD11" s="266"/>
      <c r="BE11" s="266"/>
      <c r="BF11" s="266"/>
      <c r="BG11" s="269"/>
      <c r="BH11" s="214"/>
    </row>
    <row r="12" spans="2:60" ht="22.5" customHeight="1" thickTop="1">
      <c r="B12" s="82" t="s">
        <v>17</v>
      </c>
      <c r="C12" s="39" t="s">
        <v>18</v>
      </c>
      <c r="D12" s="250"/>
      <c r="E12" s="250"/>
      <c r="F12" s="250"/>
      <c r="G12" s="98"/>
      <c r="H12" s="98"/>
      <c r="I12" s="98"/>
      <c r="J12" s="98"/>
      <c r="K12" s="98"/>
      <c r="L12" s="98"/>
      <c r="M12" s="98"/>
      <c r="N12" s="98"/>
      <c r="O12" s="98"/>
      <c r="P12" s="264"/>
      <c r="R12" s="82"/>
      <c r="S12" s="280" t="s">
        <v>34</v>
      </c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63" t="s">
        <v>35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264"/>
      <c r="AT12" s="83"/>
      <c r="AU12" s="95" t="s">
        <v>86</v>
      </c>
      <c r="AV12" s="95"/>
      <c r="AW12" s="95"/>
      <c r="AX12" s="165"/>
      <c r="AY12" s="165"/>
      <c r="AZ12" s="48" t="s">
        <v>87</v>
      </c>
      <c r="BA12" s="194" t="s">
        <v>90</v>
      </c>
      <c r="BB12" s="196"/>
      <c r="BC12" s="92"/>
      <c r="BD12" s="92"/>
      <c r="BE12" s="92"/>
      <c r="BF12" s="92"/>
      <c r="BG12" s="92"/>
      <c r="BH12" s="93"/>
    </row>
    <row r="13" spans="2:60" ht="22.5" customHeight="1">
      <c r="B13" s="8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52"/>
      <c r="R13" s="82"/>
      <c r="S13" s="253"/>
      <c r="T13" s="229"/>
      <c r="U13" s="229"/>
      <c r="V13" s="105" t="s">
        <v>0</v>
      </c>
      <c r="W13" s="105"/>
      <c r="X13" s="254"/>
      <c r="Y13" s="254"/>
      <c r="Z13" s="254"/>
      <c r="AA13" s="255" t="s">
        <v>32</v>
      </c>
      <c r="AB13" s="255"/>
      <c r="AC13" s="254"/>
      <c r="AD13" s="254"/>
      <c r="AE13" s="254"/>
      <c r="AF13" s="255" t="s">
        <v>2</v>
      </c>
      <c r="AG13" s="255"/>
      <c r="AH13" s="256"/>
      <c r="AI13" s="229"/>
      <c r="AJ13" s="229"/>
      <c r="AK13" s="229"/>
      <c r="AL13" s="229"/>
      <c r="AM13" s="25"/>
      <c r="AN13" s="229"/>
      <c r="AO13" s="229"/>
      <c r="AP13" s="229"/>
      <c r="AQ13" s="229"/>
      <c r="AR13" s="230"/>
      <c r="AT13" s="147" t="s">
        <v>91</v>
      </c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7"/>
    </row>
    <row r="14" spans="2:60" ht="22.5" customHeight="1">
      <c r="B14" s="82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9"/>
      <c r="R14" s="82"/>
      <c r="S14" s="253"/>
      <c r="T14" s="229"/>
      <c r="U14" s="229"/>
      <c r="V14" s="105" t="s">
        <v>0</v>
      </c>
      <c r="W14" s="105"/>
      <c r="X14" s="254"/>
      <c r="Y14" s="254"/>
      <c r="Z14" s="254"/>
      <c r="AA14" s="255" t="s">
        <v>32</v>
      </c>
      <c r="AB14" s="255"/>
      <c r="AC14" s="254"/>
      <c r="AD14" s="254"/>
      <c r="AE14" s="254"/>
      <c r="AF14" s="255" t="s">
        <v>2</v>
      </c>
      <c r="AG14" s="255"/>
      <c r="AH14" s="256"/>
      <c r="AI14" s="229"/>
      <c r="AJ14" s="229"/>
      <c r="AK14" s="229"/>
      <c r="AL14" s="229"/>
      <c r="AM14" s="25"/>
      <c r="AN14" s="229"/>
      <c r="AO14" s="229"/>
      <c r="AP14" s="229"/>
      <c r="AQ14" s="229"/>
      <c r="AR14" s="230"/>
      <c r="AT14" s="82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9"/>
    </row>
    <row r="15" spans="2:60" ht="22.5" customHeight="1">
      <c r="B15" s="82"/>
      <c r="C15" s="98" t="s">
        <v>20</v>
      </c>
      <c r="D15" s="98"/>
      <c r="E15" s="98"/>
      <c r="F15" s="98" t="s">
        <v>36</v>
      </c>
      <c r="G15" s="98"/>
      <c r="H15" s="103"/>
      <c r="I15" s="103"/>
      <c r="J15" s="103"/>
      <c r="K15" s="103"/>
      <c r="L15" s="103"/>
      <c r="M15" s="103"/>
      <c r="N15" s="103"/>
      <c r="O15" s="103"/>
      <c r="P15" s="291"/>
      <c r="R15" s="82"/>
      <c r="S15" s="253"/>
      <c r="T15" s="229"/>
      <c r="U15" s="229"/>
      <c r="V15" s="105" t="s">
        <v>0</v>
      </c>
      <c r="W15" s="105"/>
      <c r="X15" s="254"/>
      <c r="Y15" s="254"/>
      <c r="Z15" s="254"/>
      <c r="AA15" s="255" t="s">
        <v>32</v>
      </c>
      <c r="AB15" s="255"/>
      <c r="AC15" s="254"/>
      <c r="AD15" s="254"/>
      <c r="AE15" s="254"/>
      <c r="AF15" s="255" t="s">
        <v>2</v>
      </c>
      <c r="AG15" s="255"/>
      <c r="AH15" s="256"/>
      <c r="AI15" s="229"/>
      <c r="AJ15" s="229"/>
      <c r="AK15" s="229"/>
      <c r="AL15" s="229"/>
      <c r="AM15" s="25"/>
      <c r="AN15" s="229"/>
      <c r="AO15" s="229"/>
      <c r="AP15" s="229"/>
      <c r="AQ15" s="229"/>
      <c r="AR15" s="230"/>
      <c r="AT15" s="83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1"/>
    </row>
    <row r="16" spans="2:60" ht="22.5" customHeight="1" thickBot="1">
      <c r="B16" s="82"/>
      <c r="C16" s="98" t="s">
        <v>21</v>
      </c>
      <c r="D16" s="98"/>
      <c r="E16" s="98"/>
      <c r="F16" s="198"/>
      <c r="G16" s="198"/>
      <c r="H16" s="198"/>
      <c r="I16" s="198"/>
      <c r="J16" s="50" t="s">
        <v>37</v>
      </c>
      <c r="K16" s="231"/>
      <c r="L16" s="231"/>
      <c r="M16" s="231"/>
      <c r="N16" s="231"/>
      <c r="O16" s="231"/>
      <c r="P16" s="232"/>
      <c r="R16" s="83"/>
      <c r="S16" s="233"/>
      <c r="T16" s="234"/>
      <c r="U16" s="234"/>
      <c r="V16" s="235" t="s">
        <v>0</v>
      </c>
      <c r="W16" s="235"/>
      <c r="X16" s="246"/>
      <c r="Y16" s="246"/>
      <c r="Z16" s="246"/>
      <c r="AA16" s="247" t="s">
        <v>32</v>
      </c>
      <c r="AB16" s="247"/>
      <c r="AC16" s="246"/>
      <c r="AD16" s="246"/>
      <c r="AE16" s="246"/>
      <c r="AF16" s="247" t="s">
        <v>2</v>
      </c>
      <c r="AG16" s="247"/>
      <c r="AH16" s="248"/>
      <c r="AI16" s="234"/>
      <c r="AJ16" s="234"/>
      <c r="AK16" s="234"/>
      <c r="AL16" s="234"/>
      <c r="AM16" s="26"/>
      <c r="AN16" s="234"/>
      <c r="AO16" s="234"/>
      <c r="AP16" s="234"/>
      <c r="AQ16" s="234"/>
      <c r="AR16" s="249"/>
      <c r="AT16" s="226" t="s">
        <v>92</v>
      </c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7"/>
    </row>
    <row r="17" spans="2:60" ht="22.5" customHeight="1" thickTop="1">
      <c r="B17" s="133" t="s">
        <v>19</v>
      </c>
      <c r="C17" s="242" t="s">
        <v>121</v>
      </c>
      <c r="D17" s="243"/>
      <c r="E17" s="243"/>
      <c r="F17" s="169"/>
      <c r="G17" s="169"/>
      <c r="H17" s="244" t="s">
        <v>13</v>
      </c>
      <c r="I17" s="244"/>
      <c r="J17" s="244"/>
      <c r="K17" s="118"/>
      <c r="L17" s="118"/>
      <c r="M17" s="29"/>
      <c r="N17" s="29"/>
      <c r="O17" s="29"/>
      <c r="P17" s="30"/>
      <c r="R17" s="75" t="s">
        <v>38</v>
      </c>
      <c r="S17" s="76"/>
      <c r="T17" s="164"/>
      <c r="U17" s="90"/>
      <c r="V17" s="90"/>
      <c r="W17" s="13"/>
      <c r="X17" s="13"/>
      <c r="Y17" s="13"/>
      <c r="Z17" s="13"/>
      <c r="AA17" s="245"/>
      <c r="AB17" s="245"/>
      <c r="AC17" s="245"/>
      <c r="AD17" s="245"/>
      <c r="AE17" s="245"/>
      <c r="AF17" s="245"/>
      <c r="AG17" s="24" t="s">
        <v>32</v>
      </c>
      <c r="AH17" s="24"/>
      <c r="AI17" s="245"/>
      <c r="AJ17" s="245"/>
      <c r="AK17" s="245"/>
      <c r="AL17" s="245"/>
      <c r="AM17" s="245"/>
      <c r="AN17" s="245"/>
      <c r="AO17" s="13" t="s">
        <v>2</v>
      </c>
      <c r="AP17" s="13"/>
      <c r="AQ17" s="13"/>
      <c r="AR17" s="14"/>
      <c r="AT17" s="227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9"/>
    </row>
    <row r="18" spans="2:60" ht="22.5" customHeight="1">
      <c r="B18" s="134"/>
      <c r="C18" s="39" t="s">
        <v>18</v>
      </c>
      <c r="D18" s="250"/>
      <c r="E18" s="250"/>
      <c r="F18" s="250"/>
      <c r="G18" s="98"/>
      <c r="H18" s="98"/>
      <c r="I18" s="98"/>
      <c r="J18" s="98"/>
      <c r="K18" s="98"/>
      <c r="L18" s="98"/>
      <c r="M18" s="98"/>
      <c r="N18" s="98"/>
      <c r="O18" s="98"/>
      <c r="P18" s="251"/>
      <c r="R18" s="87"/>
      <c r="S18" s="88"/>
      <c r="T18" s="222"/>
      <c r="U18" s="98"/>
      <c r="V18" s="98"/>
      <c r="W18" s="223" t="s">
        <v>39</v>
      </c>
      <c r="X18" s="223"/>
      <c r="Y18" s="223"/>
      <c r="Z18" s="223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224"/>
      <c r="AT18" s="228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1"/>
    </row>
    <row r="19" spans="2:60" ht="22.5" customHeight="1">
      <c r="B19" s="134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3"/>
      <c r="R19" s="77"/>
      <c r="S19" s="78"/>
      <c r="T19" s="94"/>
      <c r="U19" s="95"/>
      <c r="V19" s="95"/>
      <c r="W19" s="212"/>
      <c r="X19" s="212"/>
      <c r="Y19" s="212"/>
      <c r="Z19" s="212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5"/>
      <c r="AT19" s="159" t="s">
        <v>93</v>
      </c>
      <c r="AU19" s="161"/>
      <c r="AV19" s="199"/>
      <c r="AW19" s="200"/>
      <c r="AX19" s="200"/>
      <c r="AY19" s="200"/>
      <c r="AZ19" s="200"/>
      <c r="BA19" s="159" t="s">
        <v>94</v>
      </c>
      <c r="BB19" s="161"/>
      <c r="BC19" s="199"/>
      <c r="BD19" s="200"/>
      <c r="BE19" s="200"/>
      <c r="BF19" s="200"/>
      <c r="BG19" s="200"/>
      <c r="BH19" s="201"/>
    </row>
    <row r="20" spans="2:60" ht="22.5" customHeight="1">
      <c r="B20" s="134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3"/>
      <c r="R20" s="75" t="s">
        <v>40</v>
      </c>
      <c r="S20" s="76"/>
      <c r="T20" s="204"/>
      <c r="U20" s="205"/>
      <c r="V20" s="205"/>
      <c r="W20" s="205"/>
      <c r="X20" s="205"/>
      <c r="Y20" s="207" t="s">
        <v>3</v>
      </c>
      <c r="Z20" s="208"/>
      <c r="AA20" s="209" t="s">
        <v>41</v>
      </c>
      <c r="AB20" s="210"/>
      <c r="AC20" s="210"/>
      <c r="AD20" s="210"/>
      <c r="AE20" s="204"/>
      <c r="AF20" s="205"/>
      <c r="AG20" s="205"/>
      <c r="AH20" s="205"/>
      <c r="AI20" s="205"/>
      <c r="AJ20" s="205"/>
      <c r="AK20" s="207" t="s">
        <v>3</v>
      </c>
      <c r="AL20" s="207"/>
      <c r="AM20" s="219" t="s">
        <v>123</v>
      </c>
      <c r="AN20" s="220"/>
      <c r="AO20" s="220"/>
      <c r="AP20" s="184" t="s">
        <v>125</v>
      </c>
      <c r="AQ20" s="184"/>
      <c r="AR20" s="213" t="s">
        <v>124</v>
      </c>
      <c r="AT20" s="215" t="s">
        <v>95</v>
      </c>
      <c r="AU20" s="216"/>
      <c r="AV20" s="60"/>
      <c r="AW20" s="60" t="str">
        <f>IF(AV20="あり","一律","")</f>
        <v/>
      </c>
      <c r="AX20" s="55"/>
      <c r="AY20" s="40" t="str">
        <f>IF(AV20="あり","歳","")</f>
        <v/>
      </c>
      <c r="AZ20" s="13"/>
      <c r="BA20" s="184" t="s">
        <v>96</v>
      </c>
      <c r="BB20" s="184"/>
      <c r="BC20" s="60"/>
      <c r="BD20" s="13"/>
      <c r="BE20" s="41"/>
      <c r="BF20" s="217" t="str">
        <f>IF(BC20="あり","歳まで","")</f>
        <v/>
      </c>
      <c r="BG20" s="217"/>
      <c r="BH20" s="14"/>
    </row>
    <row r="21" spans="2:60" ht="22.5" customHeight="1">
      <c r="B21" s="134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  <c r="R21" s="77"/>
      <c r="S21" s="78"/>
      <c r="T21" s="206"/>
      <c r="U21" s="165"/>
      <c r="V21" s="165"/>
      <c r="W21" s="165"/>
      <c r="X21" s="165"/>
      <c r="Y21" s="166"/>
      <c r="Z21" s="167"/>
      <c r="AA21" s="211"/>
      <c r="AB21" s="212"/>
      <c r="AC21" s="212"/>
      <c r="AD21" s="212"/>
      <c r="AE21" s="206"/>
      <c r="AF21" s="165"/>
      <c r="AG21" s="165"/>
      <c r="AH21" s="165"/>
      <c r="AI21" s="165"/>
      <c r="AJ21" s="165"/>
      <c r="AK21" s="166"/>
      <c r="AL21" s="166"/>
      <c r="AM21" s="174"/>
      <c r="AN21" s="221"/>
      <c r="AO21" s="221"/>
      <c r="AP21" s="95"/>
      <c r="AQ21" s="95"/>
      <c r="AR21" s="214"/>
      <c r="AT21" s="21"/>
      <c r="AU21" s="17"/>
      <c r="AV21" s="17"/>
      <c r="AW21" s="17"/>
      <c r="AX21" s="17"/>
      <c r="AY21" s="17"/>
      <c r="AZ21" s="17"/>
      <c r="BA21" s="95" t="s">
        <v>97</v>
      </c>
      <c r="BB21" s="95"/>
      <c r="BC21" s="59"/>
      <c r="BD21" s="17"/>
      <c r="BE21" s="61"/>
      <c r="BF21" s="218" t="str">
        <f>IF(BC21="あり","歳まで","")</f>
        <v/>
      </c>
      <c r="BG21" s="218"/>
      <c r="BH21" s="18"/>
    </row>
    <row r="22" spans="2:60" ht="22.5" customHeight="1" thickBot="1">
      <c r="B22" s="135"/>
      <c r="C22" s="197"/>
      <c r="D22" s="198"/>
      <c r="E22" s="198"/>
      <c r="F22" s="46" t="s">
        <v>4</v>
      </c>
      <c r="G22" s="125"/>
      <c r="H22" s="125"/>
      <c r="I22" s="125"/>
      <c r="J22" s="139" t="s">
        <v>120</v>
      </c>
      <c r="K22" s="139"/>
      <c r="L22" s="73"/>
      <c r="M22" s="73"/>
      <c r="N22" s="52"/>
      <c r="O22" s="47" t="s">
        <v>5</v>
      </c>
      <c r="P22" s="32"/>
      <c r="R22" s="75" t="s">
        <v>42</v>
      </c>
      <c r="S22" s="76"/>
      <c r="T22" s="164"/>
      <c r="U22" s="90"/>
      <c r="V22" s="90"/>
      <c r="W22" s="90"/>
      <c r="X22" s="90"/>
      <c r="Y22" s="90"/>
      <c r="Z22" s="13"/>
      <c r="AA22" s="13"/>
      <c r="AB22" s="13"/>
      <c r="AD22" s="184" t="s">
        <v>43</v>
      </c>
      <c r="AE22" s="184"/>
      <c r="AF22" s="184"/>
      <c r="AG22" s="184"/>
      <c r="AH22" s="184"/>
      <c r="AI22" s="184"/>
      <c r="AJ22" s="185"/>
      <c r="AK22" s="186"/>
      <c r="AL22" s="186"/>
      <c r="AM22" s="186"/>
      <c r="AN22" s="186"/>
      <c r="AO22" s="186"/>
      <c r="AP22" s="186"/>
      <c r="AQ22" s="186"/>
      <c r="AR22" s="187"/>
      <c r="AT22" s="191" t="s">
        <v>98</v>
      </c>
      <c r="AU22" s="192"/>
      <c r="AV22" s="193"/>
      <c r="AW22" s="13"/>
      <c r="AX22" s="184" t="s">
        <v>99</v>
      </c>
      <c r="AY22" s="184"/>
      <c r="AZ22" s="60"/>
      <c r="BA22" s="13"/>
      <c r="BB22" s="13"/>
      <c r="BC22" s="13"/>
      <c r="BD22" s="13"/>
      <c r="BE22" s="13"/>
      <c r="BF22" s="13"/>
      <c r="BG22" s="13"/>
      <c r="BH22" s="14"/>
    </row>
    <row r="23" spans="2:60" ht="22.5" customHeight="1" thickTop="1" thickBot="1">
      <c r="B23" s="7" t="s">
        <v>22</v>
      </c>
      <c r="R23" s="77"/>
      <c r="S23" s="78"/>
      <c r="T23" s="171"/>
      <c r="U23" s="92"/>
      <c r="V23" s="92"/>
      <c r="W23" s="183"/>
      <c r="X23" s="183"/>
      <c r="Y23" s="183"/>
      <c r="Z23" s="183"/>
      <c r="AA23" s="166" t="s">
        <v>46</v>
      </c>
      <c r="AB23" s="166"/>
      <c r="AC23" s="166"/>
      <c r="AD23" s="51"/>
      <c r="AF23" s="92" t="s">
        <v>10</v>
      </c>
      <c r="AG23" s="92"/>
      <c r="AJ23" s="188"/>
      <c r="AK23" s="189"/>
      <c r="AL23" s="189"/>
      <c r="AM23" s="189"/>
      <c r="AN23" s="189"/>
      <c r="AO23" s="189"/>
      <c r="AP23" s="189"/>
      <c r="AQ23" s="189"/>
      <c r="AR23" s="190"/>
      <c r="AT23" s="194"/>
      <c r="AU23" s="195"/>
      <c r="AV23" s="196"/>
      <c r="AW23" s="17"/>
      <c r="AX23" s="95" t="s">
        <v>100</v>
      </c>
      <c r="AY23" s="95"/>
      <c r="AZ23" s="59"/>
      <c r="BA23" s="17"/>
      <c r="BB23" s="17"/>
      <c r="BC23" s="17"/>
      <c r="BD23" s="17"/>
      <c r="BE23" s="17"/>
      <c r="BF23" s="17"/>
      <c r="BG23" s="17"/>
      <c r="BH23" s="18"/>
    </row>
    <row r="24" spans="2:60" ht="22.5" customHeight="1" thickTop="1">
      <c r="B24" s="133" t="s">
        <v>23</v>
      </c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0"/>
      <c r="R24" s="75" t="s">
        <v>44</v>
      </c>
      <c r="S24" s="76"/>
      <c r="T24" s="164"/>
      <c r="U24" s="90"/>
      <c r="V24" s="13" t="s">
        <v>45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T24" s="75" t="s">
        <v>101</v>
      </c>
      <c r="AU24" s="76"/>
      <c r="AV24" s="13"/>
      <c r="AW24" s="90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4"/>
    </row>
    <row r="25" spans="2:60" ht="22.5" customHeight="1" thickBot="1">
      <c r="B25" s="135"/>
      <c r="C25" s="182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  <c r="R25" s="77"/>
      <c r="S25" s="78"/>
      <c r="T25" s="171"/>
      <c r="U25" s="92"/>
      <c r="V25" s="183"/>
      <c r="W25" s="183"/>
      <c r="X25" s="183"/>
      <c r="Y25" s="166" t="s">
        <v>2</v>
      </c>
      <c r="Z25" s="166"/>
      <c r="AA25" s="183"/>
      <c r="AB25" s="183"/>
      <c r="AC25" s="183"/>
      <c r="AD25" s="183"/>
      <c r="AE25" s="166" t="s">
        <v>50</v>
      </c>
      <c r="AF25" s="166"/>
      <c r="AG25" s="166"/>
      <c r="AH25" s="48"/>
      <c r="AI25" s="95" t="s">
        <v>49</v>
      </c>
      <c r="AJ25" s="95"/>
      <c r="AK25" s="165"/>
      <c r="AL25" s="165"/>
      <c r="AM25" s="166" t="s">
        <v>48</v>
      </c>
      <c r="AN25" s="166"/>
      <c r="AO25" s="165"/>
      <c r="AP25" s="165"/>
      <c r="AQ25" s="166" t="s">
        <v>47</v>
      </c>
      <c r="AR25" s="167"/>
      <c r="AT25" s="77"/>
      <c r="AU25" s="78"/>
      <c r="AV25" s="17"/>
      <c r="AW25" s="92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/>
    </row>
    <row r="26" spans="2:60" ht="22.5" customHeight="1" thickTop="1">
      <c r="B26" s="133" t="s">
        <v>24</v>
      </c>
      <c r="C26" s="17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73"/>
      <c r="R26" s="75" t="s">
        <v>51</v>
      </c>
      <c r="S26" s="76"/>
      <c r="T26" s="164"/>
      <c r="U26" s="90"/>
      <c r="V26" s="13" t="s">
        <v>52</v>
      </c>
      <c r="X26" s="13"/>
      <c r="Y26" s="13"/>
      <c r="Z26" s="13"/>
      <c r="AA26" s="13"/>
      <c r="AB26" s="13"/>
      <c r="AC26" s="13"/>
      <c r="AD26" s="13"/>
      <c r="AE26" s="13"/>
      <c r="AJ26" s="13"/>
      <c r="AK26" s="13"/>
      <c r="AL26" s="13"/>
      <c r="AM26" s="13"/>
      <c r="AN26" s="13"/>
      <c r="AO26" s="13"/>
      <c r="AP26" s="13"/>
      <c r="AQ26" s="13"/>
      <c r="AR26" s="14"/>
      <c r="AT26" s="75" t="s">
        <v>102</v>
      </c>
      <c r="AU26" s="76"/>
      <c r="AV26" s="13"/>
      <c r="AW26" s="90"/>
      <c r="AX26" s="62"/>
      <c r="AY26" s="75" t="s">
        <v>102</v>
      </c>
      <c r="AZ26" s="76"/>
      <c r="BA26" s="13"/>
      <c r="BB26" s="90"/>
      <c r="BC26" s="13"/>
      <c r="BD26" s="75" t="s">
        <v>102</v>
      </c>
      <c r="BE26" s="76"/>
      <c r="BF26" s="13"/>
      <c r="BG26" s="90"/>
      <c r="BH26" s="14"/>
    </row>
    <row r="27" spans="2:60" ht="22.5" customHeight="1">
      <c r="B27" s="134"/>
      <c r="C27" s="140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41"/>
      <c r="R27" s="77"/>
      <c r="S27" s="78"/>
      <c r="T27" s="171"/>
      <c r="U27" s="92"/>
      <c r="V27" s="174" t="s">
        <v>1</v>
      </c>
      <c r="W27" s="174"/>
      <c r="X27" s="165"/>
      <c r="Y27" s="165"/>
      <c r="Z27" s="51" t="s">
        <v>53</v>
      </c>
      <c r="AA27" s="51"/>
      <c r="AB27" s="51" t="s">
        <v>54</v>
      </c>
      <c r="AC27" s="175"/>
      <c r="AD27" s="175"/>
      <c r="AE27" s="175"/>
      <c r="AF27" s="95" t="s">
        <v>55</v>
      </c>
      <c r="AG27" s="95"/>
      <c r="AH27" s="95" t="s">
        <v>49</v>
      </c>
      <c r="AI27" s="95"/>
      <c r="AJ27" s="165"/>
      <c r="AK27" s="165"/>
      <c r="AL27" s="166" t="s">
        <v>56</v>
      </c>
      <c r="AM27" s="166"/>
      <c r="AN27" s="166"/>
      <c r="AO27" s="165"/>
      <c r="AP27" s="165"/>
      <c r="AQ27" s="166" t="s">
        <v>57</v>
      </c>
      <c r="AR27" s="167"/>
      <c r="AT27" s="77"/>
      <c r="AU27" s="78"/>
      <c r="AV27" s="17"/>
      <c r="AW27" s="92"/>
      <c r="AX27" s="58"/>
      <c r="AY27" s="77"/>
      <c r="AZ27" s="78"/>
      <c r="BA27" s="17"/>
      <c r="BB27" s="92"/>
      <c r="BC27" s="17"/>
      <c r="BD27" s="77"/>
      <c r="BE27" s="78"/>
      <c r="BF27" s="17"/>
      <c r="BG27" s="92"/>
      <c r="BH27" s="18"/>
    </row>
    <row r="28" spans="2:60" ht="22.5" customHeight="1">
      <c r="B28" s="134"/>
      <c r="C28" s="14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41"/>
      <c r="R28" s="75" t="s">
        <v>58</v>
      </c>
      <c r="S28" s="76"/>
      <c r="T28" s="164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13"/>
      <c r="AR28" s="14"/>
      <c r="AT28" s="159" t="s">
        <v>103</v>
      </c>
      <c r="AU28" s="160"/>
      <c r="AV28" s="161"/>
      <c r="AW28" s="162"/>
      <c r="AX28" s="163"/>
      <c r="AY28" s="22" t="s">
        <v>3</v>
      </c>
      <c r="AZ28" s="22"/>
      <c r="BA28" s="159" t="s">
        <v>104</v>
      </c>
      <c r="BB28" s="161"/>
      <c r="BC28" s="154"/>
      <c r="BD28" s="155"/>
      <c r="BE28" s="155"/>
      <c r="BF28" s="155"/>
      <c r="BG28" s="155"/>
      <c r="BH28" s="156"/>
    </row>
    <row r="29" spans="2:60" ht="22.5" customHeight="1" thickBot="1">
      <c r="B29" s="134"/>
      <c r="C29" s="14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41"/>
      <c r="R29" s="87"/>
      <c r="S29" s="88"/>
      <c r="T29" s="157"/>
      <c r="U29" s="103"/>
      <c r="V29" s="103"/>
      <c r="W29" s="103"/>
      <c r="X29" s="103"/>
      <c r="Y29" s="15"/>
      <c r="Z29" s="15"/>
      <c r="AB29" s="103"/>
      <c r="AC29" s="103"/>
      <c r="AD29" s="103"/>
      <c r="AE29" s="103"/>
      <c r="AF29" s="103"/>
      <c r="AG29" s="103"/>
      <c r="AI29" s="98" t="s">
        <v>59</v>
      </c>
      <c r="AJ29" s="98"/>
      <c r="AK29" s="98"/>
      <c r="AL29" s="125"/>
      <c r="AM29" s="125"/>
      <c r="AN29" s="125"/>
      <c r="AO29" s="139" t="s">
        <v>60</v>
      </c>
      <c r="AP29" s="139"/>
      <c r="AQ29" s="139"/>
      <c r="AR29" s="158"/>
      <c r="AT29" s="7" t="s">
        <v>105</v>
      </c>
    </row>
    <row r="30" spans="2:60" ht="22.5" customHeight="1" thickTop="1">
      <c r="B30" s="134"/>
      <c r="C30" s="14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41"/>
      <c r="R30" s="133" t="s">
        <v>61</v>
      </c>
      <c r="S30" s="44" t="s">
        <v>62</v>
      </c>
      <c r="T30" s="149"/>
      <c r="U30" s="150"/>
      <c r="V30" s="150"/>
      <c r="W30" s="119" t="s">
        <v>65</v>
      </c>
      <c r="X30" s="119"/>
      <c r="Y30" s="151"/>
      <c r="Z30" s="152"/>
      <c r="AA30" s="152"/>
      <c r="AB30" s="152"/>
      <c r="AC30" s="29"/>
      <c r="AD30" s="153" t="s">
        <v>68</v>
      </c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24"/>
      <c r="AT30" s="75" t="s">
        <v>106</v>
      </c>
      <c r="AU30" s="76"/>
      <c r="AV30" s="13"/>
      <c r="AW30" s="13"/>
      <c r="AX30" s="75" t="s">
        <v>107</v>
      </c>
      <c r="AY30" s="76"/>
      <c r="AZ30" s="56" t="s">
        <v>108</v>
      </c>
      <c r="BA30" s="146" t="s">
        <v>109</v>
      </c>
      <c r="BB30" s="146"/>
      <c r="BC30" s="146" t="s">
        <v>110</v>
      </c>
      <c r="BD30" s="146"/>
      <c r="BE30" s="147" t="s">
        <v>113</v>
      </c>
      <c r="BF30" s="89"/>
      <c r="BG30" s="89"/>
      <c r="BH30" s="148"/>
    </row>
    <row r="31" spans="2:60" ht="22.5" customHeight="1">
      <c r="B31" s="134"/>
      <c r="C31" s="140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41"/>
      <c r="R31" s="134"/>
      <c r="S31" s="45" t="s">
        <v>63</v>
      </c>
      <c r="T31" s="142"/>
      <c r="U31" s="142"/>
      <c r="V31" s="142"/>
      <c r="W31" s="98" t="s">
        <v>65</v>
      </c>
      <c r="X31" s="98"/>
      <c r="Y31" s="66"/>
      <c r="Z31" s="66"/>
      <c r="AA31" s="66"/>
      <c r="AB31" s="66"/>
      <c r="AC31" s="15"/>
      <c r="AD31" s="176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8"/>
      <c r="AT31" s="77"/>
      <c r="AU31" s="78"/>
      <c r="AV31" s="57"/>
      <c r="AW31" s="48" t="s">
        <v>9</v>
      </c>
      <c r="AX31" s="77"/>
      <c r="AY31" s="78"/>
      <c r="AZ31" s="143"/>
      <c r="BA31" s="144"/>
      <c r="BB31" s="144"/>
      <c r="BC31" s="144"/>
      <c r="BD31" s="145"/>
      <c r="BE31" s="82"/>
      <c r="BF31" s="66"/>
      <c r="BG31" s="66"/>
      <c r="BH31" s="67"/>
    </row>
    <row r="32" spans="2:60" ht="22.5" customHeight="1">
      <c r="B32" s="134"/>
      <c r="C32" s="140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141"/>
      <c r="R32" s="134"/>
      <c r="S32" s="45" t="s">
        <v>64</v>
      </c>
      <c r="T32" s="142"/>
      <c r="U32" s="142"/>
      <c r="V32" s="142"/>
      <c r="W32" s="98" t="s">
        <v>65</v>
      </c>
      <c r="X32" s="98"/>
      <c r="Y32" s="66"/>
      <c r="Z32" s="66"/>
      <c r="AA32" s="66"/>
      <c r="AB32" s="66"/>
      <c r="AC32" s="15"/>
      <c r="AD32" s="179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1"/>
      <c r="AT32" s="87" t="s">
        <v>111</v>
      </c>
      <c r="AU32" s="88"/>
      <c r="AV32" s="66"/>
      <c r="AW32" s="66"/>
      <c r="AX32" s="66"/>
      <c r="AY32" s="66"/>
      <c r="AZ32" s="66"/>
      <c r="BA32" s="66"/>
      <c r="BB32" s="66"/>
      <c r="BC32" s="66"/>
      <c r="BD32" s="66"/>
      <c r="BE32" s="82"/>
      <c r="BF32" s="66"/>
      <c r="BG32" s="66"/>
      <c r="BH32" s="67"/>
    </row>
    <row r="33" spans="2:60" ht="22.5" customHeight="1">
      <c r="B33" s="134"/>
      <c r="C33" s="140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141"/>
      <c r="R33" s="134"/>
      <c r="S33" s="15" t="s">
        <v>49</v>
      </c>
      <c r="T33" s="142"/>
      <c r="U33" s="142"/>
      <c r="V33" s="142"/>
      <c r="W33" s="98" t="s">
        <v>65</v>
      </c>
      <c r="X33" s="98"/>
      <c r="Y33" s="66"/>
      <c r="Z33" s="66"/>
      <c r="AA33" s="66"/>
      <c r="AB33" s="66"/>
      <c r="AC33" s="98" t="s">
        <v>66</v>
      </c>
      <c r="AD33" s="98"/>
      <c r="AE33" s="98"/>
      <c r="AF33" s="103"/>
      <c r="AG33" s="103"/>
      <c r="AH33" s="103"/>
      <c r="AI33" s="98" t="s">
        <v>67</v>
      </c>
      <c r="AJ33" s="98"/>
      <c r="AK33" s="98"/>
      <c r="AL33" s="15"/>
      <c r="AM33" s="15"/>
      <c r="AN33" s="15"/>
      <c r="AO33" s="15"/>
      <c r="AP33" s="15"/>
      <c r="AQ33" s="15"/>
      <c r="AR33" s="33"/>
      <c r="AT33" s="87"/>
      <c r="AU33" s="88"/>
      <c r="AV33" s="66"/>
      <c r="AW33" s="66"/>
      <c r="AX33" s="66"/>
      <c r="AY33" s="66"/>
      <c r="AZ33" s="66"/>
      <c r="BA33" s="66"/>
      <c r="BB33" s="66"/>
      <c r="BC33" s="66"/>
      <c r="BD33" s="66"/>
      <c r="BE33" s="82"/>
      <c r="BF33" s="66"/>
      <c r="BG33" s="66"/>
      <c r="BH33" s="67"/>
    </row>
    <row r="34" spans="2:60" ht="22.5" customHeight="1" thickBot="1">
      <c r="B34" s="135"/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8"/>
      <c r="R34" s="135"/>
      <c r="S34" s="108" t="s">
        <v>69</v>
      </c>
      <c r="T34" s="99"/>
      <c r="U34" s="137"/>
      <c r="V34" s="137"/>
      <c r="W34" s="137"/>
      <c r="X34" s="137"/>
      <c r="Y34" s="99" t="s">
        <v>70</v>
      </c>
      <c r="Z34" s="99"/>
      <c r="AA34" s="99"/>
      <c r="AB34" s="125"/>
      <c r="AC34" s="125"/>
      <c r="AD34" s="125"/>
      <c r="AE34" s="139" t="s">
        <v>67</v>
      </c>
      <c r="AF34" s="139"/>
      <c r="AG34" s="139"/>
      <c r="AH34" s="31"/>
      <c r="AI34" s="99" t="s">
        <v>71</v>
      </c>
      <c r="AJ34" s="99"/>
      <c r="AK34" s="99"/>
      <c r="AL34" s="99"/>
      <c r="AM34" s="99"/>
      <c r="AN34" s="125"/>
      <c r="AO34" s="125"/>
      <c r="AP34" s="125"/>
      <c r="AQ34" s="126" t="s">
        <v>5</v>
      </c>
      <c r="AR34" s="127"/>
      <c r="AT34" s="77"/>
      <c r="AU34" s="78"/>
      <c r="AV34" s="96"/>
      <c r="AW34" s="96"/>
      <c r="AX34" s="96"/>
      <c r="AY34" s="96"/>
      <c r="AZ34" s="96"/>
      <c r="BA34" s="96"/>
      <c r="BB34" s="96"/>
      <c r="BC34" s="96"/>
      <c r="BD34" s="96"/>
      <c r="BE34" s="83"/>
      <c r="BF34" s="96"/>
      <c r="BG34" s="96"/>
      <c r="BH34" s="97"/>
    </row>
    <row r="35" spans="2:60" ht="22.5" customHeight="1" thickTop="1">
      <c r="B35" s="114" t="s">
        <v>25</v>
      </c>
      <c r="C35" s="115"/>
      <c r="D35" s="128"/>
      <c r="E35" s="118"/>
      <c r="F35" s="118"/>
      <c r="G35" s="118"/>
      <c r="H35" s="129"/>
      <c r="I35" s="130" t="s">
        <v>118</v>
      </c>
      <c r="J35" s="115"/>
      <c r="K35" s="132" t="s">
        <v>122</v>
      </c>
      <c r="L35" s="119"/>
      <c r="M35" s="119"/>
      <c r="N35" s="119"/>
      <c r="O35" s="118"/>
      <c r="P35" s="120"/>
      <c r="R35" s="133" t="s">
        <v>72</v>
      </c>
      <c r="S35" s="34" t="s">
        <v>74</v>
      </c>
      <c r="T35" s="54"/>
      <c r="U35" s="118"/>
      <c r="V35" s="118"/>
      <c r="W35" s="118"/>
      <c r="X35" s="118"/>
      <c r="Y35" s="118"/>
      <c r="Z35" s="118"/>
      <c r="AA35" s="118"/>
      <c r="AB35" s="123"/>
      <c r="AC35" s="119" t="s">
        <v>77</v>
      </c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24"/>
      <c r="AT35" s="75" t="s">
        <v>112</v>
      </c>
      <c r="AU35" s="76"/>
      <c r="AV35" s="55"/>
      <c r="AW35" s="13" t="s">
        <v>114</v>
      </c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4"/>
    </row>
    <row r="36" spans="2:60" ht="22.5" customHeight="1" thickBot="1">
      <c r="B36" s="116"/>
      <c r="C36" s="117"/>
      <c r="D36" s="106"/>
      <c r="E36" s="73"/>
      <c r="F36" s="73"/>
      <c r="G36" s="73"/>
      <c r="H36" s="107"/>
      <c r="I36" s="131"/>
      <c r="J36" s="117"/>
      <c r="K36" s="108"/>
      <c r="L36" s="99"/>
      <c r="M36" s="109"/>
      <c r="N36" s="109"/>
      <c r="O36" s="109"/>
      <c r="P36" s="110"/>
      <c r="R36" s="134"/>
      <c r="S36" s="111" t="s">
        <v>75</v>
      </c>
      <c r="T36" s="111"/>
      <c r="U36" s="111"/>
      <c r="V36" s="111"/>
      <c r="W36" s="103"/>
      <c r="X36" s="103"/>
      <c r="Y36" s="103"/>
      <c r="Z36" s="103"/>
      <c r="AA36" s="15"/>
      <c r="AB36" s="23"/>
      <c r="AC36" s="104"/>
      <c r="AD36" s="103"/>
      <c r="AE36" s="103"/>
      <c r="AF36" s="103"/>
      <c r="AG36" s="105" t="s">
        <v>78</v>
      </c>
      <c r="AH36" s="105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  <c r="AT36" s="87"/>
      <c r="AU36" s="88"/>
      <c r="AV36" s="98" t="s">
        <v>115</v>
      </c>
      <c r="AW36" s="98"/>
      <c r="AX36" s="15"/>
      <c r="AY36" s="73"/>
      <c r="AZ36" s="73"/>
      <c r="BA36" s="39" t="str">
        <f>IF(AY36="その他","（","")</f>
        <v/>
      </c>
      <c r="BB36" s="99"/>
      <c r="BC36" s="99"/>
      <c r="BD36" s="99"/>
      <c r="BE36" s="99"/>
      <c r="BF36" s="99"/>
      <c r="BG36" s="99"/>
      <c r="BH36" s="16" t="str">
        <f>IF(AY36="その他","）","")</f>
        <v/>
      </c>
    </row>
    <row r="37" spans="2:60" ht="22.5" customHeight="1" thickTop="1">
      <c r="B37" s="87" t="s">
        <v>73</v>
      </c>
      <c r="C37" s="8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R37" s="134"/>
      <c r="S37" s="100" t="s">
        <v>76</v>
      </c>
      <c r="T37" s="101"/>
      <c r="U37" s="101"/>
      <c r="V37" s="101"/>
      <c r="W37" s="103"/>
      <c r="X37" s="103"/>
      <c r="Y37" s="98" t="s">
        <v>3</v>
      </c>
      <c r="Z37" s="98"/>
      <c r="AA37" s="15"/>
      <c r="AB37" s="23"/>
      <c r="AC37" s="104"/>
      <c r="AD37" s="103"/>
      <c r="AE37" s="103"/>
      <c r="AF37" s="103"/>
      <c r="AG37" s="105" t="s">
        <v>78</v>
      </c>
      <c r="AH37" s="105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T37" s="114" t="s">
        <v>116</v>
      </c>
      <c r="AU37" s="115"/>
      <c r="AV37" s="118"/>
      <c r="AW37" s="118"/>
      <c r="AX37" s="29"/>
      <c r="AY37" s="119" t="s">
        <v>117</v>
      </c>
      <c r="AZ37" s="119"/>
      <c r="BA37" s="29"/>
      <c r="BB37" s="44" t="str">
        <f>IF(AV37="あり","期間","")</f>
        <v/>
      </c>
      <c r="BC37" s="44" t="str">
        <f>IF(BB37="","","→")</f>
        <v/>
      </c>
      <c r="BD37" s="118"/>
      <c r="BE37" s="118"/>
      <c r="BF37" s="118"/>
      <c r="BG37" s="118"/>
      <c r="BH37" s="120"/>
    </row>
    <row r="38" spans="2:60" ht="22.5" customHeight="1" thickBot="1">
      <c r="B38" s="87"/>
      <c r="C38" s="88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R38" s="135"/>
      <c r="S38" s="102"/>
      <c r="T38" s="102"/>
      <c r="U38" s="102"/>
      <c r="V38" s="102"/>
      <c r="W38" s="73"/>
      <c r="X38" s="73"/>
      <c r="Y38" s="99"/>
      <c r="Z38" s="99"/>
      <c r="AA38" s="31"/>
      <c r="AB38" s="35"/>
      <c r="AC38" s="121"/>
      <c r="AD38" s="73"/>
      <c r="AE38" s="73"/>
      <c r="AF38" s="73"/>
      <c r="AG38" s="122" t="s">
        <v>78</v>
      </c>
      <c r="AH38" s="122"/>
      <c r="AI38" s="71"/>
      <c r="AJ38" s="71"/>
      <c r="AK38" s="71"/>
      <c r="AL38" s="71"/>
      <c r="AM38" s="71"/>
      <c r="AN38" s="71"/>
      <c r="AO38" s="71"/>
      <c r="AP38" s="71"/>
      <c r="AQ38" s="71"/>
      <c r="AR38" s="72"/>
      <c r="AT38" s="116"/>
      <c r="AU38" s="117"/>
      <c r="AV38" s="73"/>
      <c r="AW38" s="73"/>
      <c r="AX38" s="31"/>
      <c r="AY38" s="73"/>
      <c r="AZ38" s="73"/>
      <c r="BA38" s="31"/>
      <c r="BB38" s="47" t="str">
        <f>IF(AY38="変更あり","条件","")</f>
        <v/>
      </c>
      <c r="BC38" s="47" t="str">
        <f>IF(BB38="","","→")</f>
        <v/>
      </c>
      <c r="BD38" s="73"/>
      <c r="BE38" s="73"/>
      <c r="BF38" s="73"/>
      <c r="BG38" s="73"/>
      <c r="BH38" s="74"/>
    </row>
    <row r="39" spans="2:60" ht="22.5" customHeight="1" thickTop="1">
      <c r="B39" s="75" t="s">
        <v>26</v>
      </c>
      <c r="C39" s="76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R39" s="82" t="s">
        <v>79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T39" s="82" t="s">
        <v>128</v>
      </c>
      <c r="AU39" s="84" t="s">
        <v>131</v>
      </c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6"/>
    </row>
    <row r="40" spans="2:60" ht="22.5" customHeight="1">
      <c r="B40" s="77"/>
      <c r="C40" s="78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R40" s="82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  <c r="AT40" s="82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7"/>
    </row>
    <row r="41" spans="2:60" ht="22.5" customHeight="1">
      <c r="B41" s="75" t="s">
        <v>27</v>
      </c>
      <c r="C41" s="76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R41" s="82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  <c r="AT41" s="82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7"/>
    </row>
    <row r="42" spans="2:60" ht="22.5" customHeight="1">
      <c r="B42" s="87"/>
      <c r="C42" s="88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R42" s="82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  <c r="AT42" s="82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7"/>
    </row>
    <row r="43" spans="2:60" ht="22.5" customHeight="1">
      <c r="B43" s="77"/>
      <c r="C43" s="78"/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R43" s="82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7"/>
      <c r="AT43" s="82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7"/>
    </row>
    <row r="44" spans="2:60" ht="22.5" customHeight="1">
      <c r="B44" s="87" t="s">
        <v>28</v>
      </c>
      <c r="C44" s="88"/>
      <c r="D44" s="19"/>
      <c r="E44" s="53"/>
      <c r="F44" s="89"/>
      <c r="G44" s="89"/>
      <c r="H44" s="20"/>
      <c r="I44" s="90"/>
      <c r="J44" s="90"/>
      <c r="K44" s="90"/>
      <c r="L44" s="90"/>
      <c r="M44" s="90"/>
      <c r="N44" s="90"/>
      <c r="O44" s="90"/>
      <c r="P44" s="91"/>
      <c r="R44" s="82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AT44" s="82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/>
    </row>
    <row r="45" spans="2:60" ht="22.5" customHeight="1">
      <c r="B45" s="77"/>
      <c r="C45" s="78"/>
      <c r="D45" s="94" t="s">
        <v>119</v>
      </c>
      <c r="E45" s="95"/>
      <c r="F45" s="95"/>
      <c r="G45" s="95"/>
      <c r="H45" s="95"/>
      <c r="I45" s="92"/>
      <c r="J45" s="92"/>
      <c r="K45" s="92"/>
      <c r="L45" s="92"/>
      <c r="M45" s="92"/>
      <c r="N45" s="92"/>
      <c r="O45" s="92"/>
      <c r="P45" s="93"/>
      <c r="R45" s="83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7"/>
      <c r="AT45" s="83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7"/>
    </row>
    <row r="46" spans="2:60" ht="7.5" customHeight="1"/>
  </sheetData>
  <sheetProtection selectLockedCells="1"/>
  <dataConsolidate/>
  <mergeCells count="325">
    <mergeCell ref="BE5:BH5"/>
    <mergeCell ref="B6:E6"/>
    <mergeCell ref="F6:I6"/>
    <mergeCell ref="J6:M6"/>
    <mergeCell ref="AY6:BB6"/>
    <mergeCell ref="BE6:BH6"/>
    <mergeCell ref="AG2:AZ3"/>
    <mergeCell ref="BA2:BH2"/>
    <mergeCell ref="BA3:BH3"/>
    <mergeCell ref="B5:E5"/>
    <mergeCell ref="F5:I5"/>
    <mergeCell ref="J5:M5"/>
    <mergeCell ref="N5:AV6"/>
    <mergeCell ref="AW5:AX6"/>
    <mergeCell ref="AY5:BB5"/>
    <mergeCell ref="BC5:BD6"/>
    <mergeCell ref="B8:B11"/>
    <mergeCell ref="C8:P8"/>
    <mergeCell ref="R8:R16"/>
    <mergeCell ref="V8:X8"/>
    <mergeCell ref="Y8:AE8"/>
    <mergeCell ref="AF8:AH8"/>
    <mergeCell ref="B12:B16"/>
    <mergeCell ref="D12:F12"/>
    <mergeCell ref="G12:P12"/>
    <mergeCell ref="S12:AG12"/>
    <mergeCell ref="C9:P11"/>
    <mergeCell ref="S9:U10"/>
    <mergeCell ref="V9:AF10"/>
    <mergeCell ref="AG9:AJ10"/>
    <mergeCell ref="Y11:AD11"/>
    <mergeCell ref="AE11:AF11"/>
    <mergeCell ref="H15:P15"/>
    <mergeCell ref="S15:U15"/>
    <mergeCell ref="V15:W15"/>
    <mergeCell ref="X15:Z15"/>
    <mergeCell ref="AA15:AB15"/>
    <mergeCell ref="AC15:AE15"/>
    <mergeCell ref="AF15:AG15"/>
    <mergeCell ref="AH15:AL15"/>
    <mergeCell ref="AK9:AL10"/>
    <mergeCell ref="AU9:AW10"/>
    <mergeCell ref="AI8:AO8"/>
    <mergeCell ref="AP8:AR8"/>
    <mergeCell ref="AT8:AT12"/>
    <mergeCell ref="AU8:AW8"/>
    <mergeCell ref="AH12:AR12"/>
    <mergeCell ref="BC10:BF11"/>
    <mergeCell ref="BG10:BH11"/>
    <mergeCell ref="AG11:AL11"/>
    <mergeCell ref="AM11:AN11"/>
    <mergeCell ref="AU11:AW11"/>
    <mergeCell ref="AX11:AY11"/>
    <mergeCell ref="BC8:BC9"/>
    <mergeCell ref="BD8:BE9"/>
    <mergeCell ref="BF8:BF9"/>
    <mergeCell ref="BG8:BG9"/>
    <mergeCell ref="AX8:AY8"/>
    <mergeCell ref="BA8:BB9"/>
    <mergeCell ref="AX9:AY10"/>
    <mergeCell ref="AZ9:AZ10"/>
    <mergeCell ref="BA10:BB11"/>
    <mergeCell ref="AU12:AW12"/>
    <mergeCell ref="AX12:AY12"/>
    <mergeCell ref="BA12:BB12"/>
    <mergeCell ref="BC12:BH12"/>
    <mergeCell ref="C13:P13"/>
    <mergeCell ref="S13:U13"/>
    <mergeCell ref="V13:W13"/>
    <mergeCell ref="X13:Z13"/>
    <mergeCell ref="AA13:AB13"/>
    <mergeCell ref="AC13:AE13"/>
    <mergeCell ref="AF13:AG13"/>
    <mergeCell ref="AH13:AL13"/>
    <mergeCell ref="AN13:AR13"/>
    <mergeCell ref="AT13:AT15"/>
    <mergeCell ref="AU13:BH15"/>
    <mergeCell ref="C14:P14"/>
    <mergeCell ref="S14:U14"/>
    <mergeCell ref="V14:W14"/>
    <mergeCell ref="X14:Z14"/>
    <mergeCell ref="AA14:AB14"/>
    <mergeCell ref="AC14:AE14"/>
    <mergeCell ref="AF14:AG14"/>
    <mergeCell ref="AH14:AL14"/>
    <mergeCell ref="AN14:AR14"/>
    <mergeCell ref="C15:E15"/>
    <mergeCell ref="F15:G15"/>
    <mergeCell ref="AN15:AR15"/>
    <mergeCell ref="C16:E16"/>
    <mergeCell ref="F16:I16"/>
    <mergeCell ref="K16:P16"/>
    <mergeCell ref="S16:U16"/>
    <mergeCell ref="V16:W16"/>
    <mergeCell ref="AU16:BH18"/>
    <mergeCell ref="B17:B22"/>
    <mergeCell ref="C17:E17"/>
    <mergeCell ref="F17:G17"/>
    <mergeCell ref="H17:J17"/>
    <mergeCell ref="K17:L17"/>
    <mergeCell ref="R17:S19"/>
    <mergeCell ref="T17:V17"/>
    <mergeCell ref="AA17:AF17"/>
    <mergeCell ref="X16:Z16"/>
    <mergeCell ref="AA16:AB16"/>
    <mergeCell ref="AC16:AE16"/>
    <mergeCell ref="AF16:AG16"/>
    <mergeCell ref="AH16:AL16"/>
    <mergeCell ref="AN16:AR16"/>
    <mergeCell ref="AI17:AN17"/>
    <mergeCell ref="D18:F18"/>
    <mergeCell ref="G18:P18"/>
    <mergeCell ref="T18:V18"/>
    <mergeCell ref="W18:Z19"/>
    <mergeCell ref="AA18:AR19"/>
    <mergeCell ref="C19:P19"/>
    <mergeCell ref="T19:V19"/>
    <mergeCell ref="AT16:AT18"/>
    <mergeCell ref="AT19:AU19"/>
    <mergeCell ref="AV19:AZ19"/>
    <mergeCell ref="BA19:BB19"/>
    <mergeCell ref="BC19:BH19"/>
    <mergeCell ref="C20:P20"/>
    <mergeCell ref="R20:S21"/>
    <mergeCell ref="T20:U21"/>
    <mergeCell ref="V20:X21"/>
    <mergeCell ref="Y20:Z21"/>
    <mergeCell ref="AA20:AD21"/>
    <mergeCell ref="AR20:AR21"/>
    <mergeCell ref="AT20:AU20"/>
    <mergeCell ref="BA20:BB20"/>
    <mergeCell ref="BF20:BG20"/>
    <mergeCell ref="C21:P21"/>
    <mergeCell ref="BA21:BB21"/>
    <mergeCell ref="BF21:BG21"/>
    <mergeCell ref="AE20:AG21"/>
    <mergeCell ref="AH20:AJ21"/>
    <mergeCell ref="AK20:AL21"/>
    <mergeCell ref="AM20:AM21"/>
    <mergeCell ref="AN20:AO21"/>
    <mergeCell ref="AP20:AQ21"/>
    <mergeCell ref="AX22:AY22"/>
    <mergeCell ref="T23:V23"/>
    <mergeCell ref="W23:Z23"/>
    <mergeCell ref="AA23:AC23"/>
    <mergeCell ref="AF23:AG23"/>
    <mergeCell ref="AX23:AY23"/>
    <mergeCell ref="C22:E22"/>
    <mergeCell ref="G22:I22"/>
    <mergeCell ref="J22:K22"/>
    <mergeCell ref="L22:M22"/>
    <mergeCell ref="R22:S23"/>
    <mergeCell ref="T22:Y22"/>
    <mergeCell ref="AW24:AW25"/>
    <mergeCell ref="C25:P25"/>
    <mergeCell ref="V25:X25"/>
    <mergeCell ref="Y25:Z25"/>
    <mergeCell ref="AA25:AD25"/>
    <mergeCell ref="AD22:AI22"/>
    <mergeCell ref="AJ22:AR23"/>
    <mergeCell ref="AT22:AV23"/>
    <mergeCell ref="AE25:AG25"/>
    <mergeCell ref="AI25:AJ25"/>
    <mergeCell ref="AK25:AL25"/>
    <mergeCell ref="AM25:AN25"/>
    <mergeCell ref="AO25:AP25"/>
    <mergeCell ref="AQ25:AR25"/>
    <mergeCell ref="B24:B25"/>
    <mergeCell ref="C24:P24"/>
    <mergeCell ref="R24:S25"/>
    <mergeCell ref="T24:U25"/>
    <mergeCell ref="B26:B34"/>
    <mergeCell ref="C26:P26"/>
    <mergeCell ref="R26:S27"/>
    <mergeCell ref="T26:U27"/>
    <mergeCell ref="AT26:AU27"/>
    <mergeCell ref="C27:P27"/>
    <mergeCell ref="V27:W27"/>
    <mergeCell ref="X27:Y27"/>
    <mergeCell ref="AC27:AE27"/>
    <mergeCell ref="AF27:AG27"/>
    <mergeCell ref="AH27:AI27"/>
    <mergeCell ref="W31:X31"/>
    <mergeCell ref="Y31:AB31"/>
    <mergeCell ref="AD31:AR32"/>
    <mergeCell ref="AT24:AU25"/>
    <mergeCell ref="AW26:AW27"/>
    <mergeCell ref="AJ27:AK27"/>
    <mergeCell ref="AL27:AN27"/>
    <mergeCell ref="AO27:AP27"/>
    <mergeCell ref="AQ27:AR27"/>
    <mergeCell ref="AY26:AZ27"/>
    <mergeCell ref="BB26:BB27"/>
    <mergeCell ref="BD26:BE27"/>
    <mergeCell ref="BG26:BG27"/>
    <mergeCell ref="BC28:BH28"/>
    <mergeCell ref="C29:P29"/>
    <mergeCell ref="T29:X29"/>
    <mergeCell ref="AB29:AG29"/>
    <mergeCell ref="AI29:AK29"/>
    <mergeCell ref="AL29:AN29"/>
    <mergeCell ref="AO29:AR29"/>
    <mergeCell ref="AE28:AG28"/>
    <mergeCell ref="AH28:AJ28"/>
    <mergeCell ref="AK28:AP28"/>
    <mergeCell ref="AT28:AV28"/>
    <mergeCell ref="AW28:AX28"/>
    <mergeCell ref="BA28:BB28"/>
    <mergeCell ref="C28:P28"/>
    <mergeCell ref="R28:S29"/>
    <mergeCell ref="T28:U28"/>
    <mergeCell ref="V28:X28"/>
    <mergeCell ref="Y28:AA28"/>
    <mergeCell ref="AB28:AD28"/>
    <mergeCell ref="AZ31:BD31"/>
    <mergeCell ref="BF31:BH31"/>
    <mergeCell ref="C32:P32"/>
    <mergeCell ref="T32:V32"/>
    <mergeCell ref="W32:X32"/>
    <mergeCell ref="Y32:AB32"/>
    <mergeCell ref="AT32:AU34"/>
    <mergeCell ref="AV32:BD32"/>
    <mergeCell ref="BF32:BH32"/>
    <mergeCell ref="AT30:AU31"/>
    <mergeCell ref="AX30:AY31"/>
    <mergeCell ref="BA30:BB30"/>
    <mergeCell ref="BC30:BD30"/>
    <mergeCell ref="BE30:BE34"/>
    <mergeCell ref="BF30:BH30"/>
    <mergeCell ref="C30:P30"/>
    <mergeCell ref="R30:R34"/>
    <mergeCell ref="T30:V30"/>
    <mergeCell ref="W30:X30"/>
    <mergeCell ref="Y30:AB30"/>
    <mergeCell ref="AD30:AR30"/>
    <mergeCell ref="C31:P31"/>
    <mergeCell ref="T31:V31"/>
    <mergeCell ref="AV34:BD34"/>
    <mergeCell ref="BF34:BH34"/>
    <mergeCell ref="B35:C36"/>
    <mergeCell ref="D35:H35"/>
    <mergeCell ref="I35:J36"/>
    <mergeCell ref="K35:N35"/>
    <mergeCell ref="O35:P35"/>
    <mergeCell ref="R35:R38"/>
    <mergeCell ref="AI33:AK33"/>
    <mergeCell ref="AV33:BD33"/>
    <mergeCell ref="BF33:BH33"/>
    <mergeCell ref="C34:P34"/>
    <mergeCell ref="S34:T34"/>
    <mergeCell ref="U34:X34"/>
    <mergeCell ref="Y34:AA34"/>
    <mergeCell ref="AB34:AD34"/>
    <mergeCell ref="AE34:AG34"/>
    <mergeCell ref="AI34:AM34"/>
    <mergeCell ref="C33:P33"/>
    <mergeCell ref="T33:V33"/>
    <mergeCell ref="W33:X33"/>
    <mergeCell ref="Y33:AB33"/>
    <mergeCell ref="AC33:AE33"/>
    <mergeCell ref="AF33:AH33"/>
    <mergeCell ref="U35:V35"/>
    <mergeCell ref="W35:X35"/>
    <mergeCell ref="Y35:Z35"/>
    <mergeCell ref="AA35:AB35"/>
    <mergeCell ref="AC35:AR35"/>
    <mergeCell ref="AT35:AU36"/>
    <mergeCell ref="AG36:AH36"/>
    <mergeCell ref="AI36:AR36"/>
    <mergeCell ref="AN34:AP34"/>
    <mergeCell ref="AQ34:AR34"/>
    <mergeCell ref="AV36:AW36"/>
    <mergeCell ref="AY36:AZ36"/>
    <mergeCell ref="BB36:BG36"/>
    <mergeCell ref="B37:C38"/>
    <mergeCell ref="D37:P37"/>
    <mergeCell ref="S37:V38"/>
    <mergeCell ref="W37:X38"/>
    <mergeCell ref="Y37:Z38"/>
    <mergeCell ref="AC37:AF37"/>
    <mergeCell ref="AG37:AH37"/>
    <mergeCell ref="D36:H36"/>
    <mergeCell ref="K36:L36"/>
    <mergeCell ref="M36:P36"/>
    <mergeCell ref="S36:V36"/>
    <mergeCell ref="W36:Z36"/>
    <mergeCell ref="AC36:AF36"/>
    <mergeCell ref="AI37:AR37"/>
    <mergeCell ref="AT37:AU38"/>
    <mergeCell ref="AV37:AW38"/>
    <mergeCell ref="AY37:AZ37"/>
    <mergeCell ref="BD37:BH37"/>
    <mergeCell ref="D38:P38"/>
    <mergeCell ref="AC38:AF38"/>
    <mergeCell ref="AG38:AH38"/>
    <mergeCell ref="B39:C40"/>
    <mergeCell ref="D39:P39"/>
    <mergeCell ref="R39:R45"/>
    <mergeCell ref="S39:AR39"/>
    <mergeCell ref="AT39:AT45"/>
    <mergeCell ref="AU39:BH39"/>
    <mergeCell ref="D40:P40"/>
    <mergeCell ref="S40:AR40"/>
    <mergeCell ref="AU40:BH40"/>
    <mergeCell ref="B44:C45"/>
    <mergeCell ref="F44:G44"/>
    <mergeCell ref="I44:P45"/>
    <mergeCell ref="S44:AR44"/>
    <mergeCell ref="AU44:BH44"/>
    <mergeCell ref="D45:H45"/>
    <mergeCell ref="S45:AR45"/>
    <mergeCell ref="AU45:BH45"/>
    <mergeCell ref="B41:C43"/>
    <mergeCell ref="D41:P41"/>
    <mergeCell ref="S41:AR41"/>
    <mergeCell ref="AU41:BH41"/>
    <mergeCell ref="D42:P42"/>
    <mergeCell ref="S42:AR42"/>
    <mergeCell ref="AU42:BH42"/>
    <mergeCell ref="D43:P43"/>
    <mergeCell ref="S43:AR43"/>
    <mergeCell ref="AU43:BH43"/>
    <mergeCell ref="AI38:AR38"/>
    <mergeCell ref="AY38:AZ38"/>
    <mergeCell ref="BD38:BH38"/>
  </mergeCells>
  <phoneticPr fontId="1"/>
  <dataValidations count="24">
    <dataValidation type="list" allowBlank="1" showInputMessage="1" showErrorMessage="1" sqref="AB29:AG29">
      <formula1>"　,退職金制度"</formula1>
    </dataValidation>
    <dataValidation type="list" allowBlank="1" showInputMessage="1" showErrorMessage="1" sqref="T29:X29">
      <formula1>"　,退職金共済"</formula1>
    </dataValidation>
    <dataValidation type="list" allowBlank="1" showInputMessage="1" showErrorMessage="1" sqref="AK28:AP28">
      <formula1>"　,厚生年金基金"</formula1>
    </dataValidation>
    <dataValidation type="list" allowBlank="1" showInputMessage="1" showErrorMessage="1" sqref="T28:AJ28">
      <formula1>"雇用,労災,公災,健康,厚生,財形"</formula1>
    </dataValidation>
    <dataValidation type="list" allowBlank="1" showInputMessage="1" showErrorMessage="1" sqref="AY38:AZ38">
      <formula1>"同条件,変更あり"</formula1>
    </dataValidation>
    <dataValidation type="list" allowBlank="1" showInputMessage="1" showErrorMessage="1" sqref="AY36">
      <formula1>"郵送,電話,Eメール,その他"</formula1>
    </dataValidation>
    <dataValidation type="list" allowBlank="1" showInputMessage="1" showErrorMessage="1" sqref="T17:V17">
      <formula1>"月給,日給,自給,年俸制,その他"</formula1>
    </dataValidation>
    <dataValidation type="list" allowBlank="1" showInputMessage="1" showErrorMessage="1" sqref="T20:U21 AE20:AG21">
      <formula1>"毎月,月末,その他"</formula1>
    </dataValidation>
    <dataValidation type="list" allowBlank="1" showInputMessage="1" showErrorMessage="1" sqref="T35:AB35">
      <formula1>"月,火,水,木,金,土,日,祝,他"</formula1>
    </dataValidation>
    <dataValidation type="list" allowBlank="1" showInputMessage="1" showErrorMessage="1" sqref="L22:M22">
      <formula1>"徒歩,タクシー"</formula1>
    </dataValidation>
    <dataValidation type="list" allowBlank="1" showInputMessage="1" showErrorMessage="1" sqref="BD8">
      <formula1>"明治,大正,昭和,平成"</formula1>
    </dataValidation>
    <dataValidation type="list" allowBlank="1" showInputMessage="1" showErrorMessage="1" sqref="U34 T24 T26 BC12:BH12 AV20 BC20:BC21 AZ22:AZ23 AW24:AW27 BB26:BB27 BG26:BG27 AV37:AW38 BC28:BH28 K17:L17">
      <formula1>"あり,なし"</formula1>
    </dataValidation>
    <dataValidation type="list" allowBlank="1" showInputMessage="1" showErrorMessage="1" sqref="T23:U23">
      <formula1>"月額,日額"</formula1>
    </dataValidation>
    <dataValidation type="list" allowBlank="1" showInputMessage="1" showErrorMessage="1" sqref="AF23">
      <formula1>"可,不可"</formula1>
    </dataValidation>
    <dataValidation type="list" allowBlank="1" showInputMessage="1" showErrorMessage="1" sqref="T22">
      <formula1>"実費上限あり,実費上限なし,一定額"</formula1>
    </dataValidation>
    <dataValidation type="list" allowBlank="1" showInputMessage="1" showErrorMessage="1" sqref="AN20">
      <formula1>"当月,翌月"</formula1>
    </dataValidation>
    <dataValidation type="list" allowBlank="1" showInputMessage="1" showErrorMessage="1" sqref="F44:G44">
      <formula1>"歳以下,不問"</formula1>
    </dataValidation>
    <dataValidation type="list" allowBlank="1" showInputMessage="1" showErrorMessage="1" sqref="W36">
      <formula1>"毎週,隔週,その他,なし"</formula1>
    </dataValidation>
    <dataValidation type="list" allowBlank="1" showInputMessage="1" showErrorMessage="1" sqref="M36:P36">
      <formula1>",（4カ月以上）,（4カ月未満）"</formula1>
    </dataValidation>
    <dataValidation type="list" allowBlank="1" showInputMessage="1" showErrorMessage="1" sqref="F17:G17">
      <formula1>"に同じ,と異なる"</formula1>
    </dataValidation>
    <dataValidation type="list" allowBlank="1" showInputMessage="1" showErrorMessage="1" sqref="O35:P35">
      <formula1>"あり,なし,日雇"</formula1>
    </dataValidation>
    <dataValidation type="list" allowBlank="1" showInputMessage="1" showErrorMessage="1" sqref="D35:H35">
      <formula1>"正社員,,正社員以外,有期雇用派遣,無期雇用派遣,パート労働者,有期派遣パート,無期派遣パート"</formula1>
    </dataValidation>
    <dataValidation imeMode="off" allowBlank="1" showInputMessage="1" showErrorMessage="1" sqref="L4:U4 V2:V4 G4:J4 S2:U2 L2:P2 G2:J2 AY5:AY6 BE5:BE6"/>
    <dataValidation type="textLength" imeMode="off" operator="greaterThanOrEqual" allowBlank="1" showInputMessage="1" showErrorMessage="1" sqref="B6 J6 F6">
      <formula1>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求人票（様式4）</vt:lpstr>
      <vt:lpstr>'求人票（様式4）'!Print_Area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埼玉県</cp:lastModifiedBy>
  <cp:lastPrinted>2018-07-25T06:07:39Z</cp:lastPrinted>
  <dcterms:created xsi:type="dcterms:W3CDTF">2011-01-24T04:40:18Z</dcterms:created>
  <dcterms:modified xsi:type="dcterms:W3CDTF">2019-03-14T00:42:10Z</dcterms:modified>
</cp:coreProperties>
</file>